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<sst xmlns="http://schemas.openxmlformats.org/spreadsheetml/2006/main" count="413" uniqueCount="201">
  <si>
    <t>BLANK</t>
  </si>
  <si>
    <t>TOWN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</si>
  <si>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</si>
  <si>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</si>
  <si>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</si>
  <si>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</si>
  <si>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</si>
  <si>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</si>
  <si>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</si>
  <si>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</si>
  <si>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</si>
  <si>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</si>
  <si>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</si>
  <si>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</si>
  <si>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</si>
  <si>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</si>
  <si>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</si>
  <si>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STATE UOCAVA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</si>
  <si>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</si>
  <si>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</si>
  <si>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</si>
  <si>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</si>
  <si>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</si>
  <si>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</si>
  <si>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</si>
  <si>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</si>
  <si>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</si>
  <si>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</si>
  <si>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</si>
  <si>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</si>
  <si>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</si>
  <si>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</si>
  <si>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</si>
  <si>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</si>
  <si>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</si>
  <si>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</si>
  <si>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</si>
  <si>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</si>
  <si>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</si>
  <si>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</si>
  <si>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</si>
  <si>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</si>
  <si>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</si>
  <si>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</si>
  <si>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</si>
  <si>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</si>
  <si>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</si>
  <si>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</si>
  <si>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</si>
  <si>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</si>
  <si>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</si>
  <si>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</si>
  <si>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</si>
  <si>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</si>
  <si>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</si>
  <si>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</si>
  <si>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</si>
  <si>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</si>
  <si>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</si>
  <si>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</si>
  <si>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</si>
  <si>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</si>
  <si>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</si>
  <si>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</si>
  <si>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</si>
  <si>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</si>
  <si>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</si>
  <si>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</si>
  <si>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</si>
  <si>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</si>
  <si>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</si>
  <si>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</si>
  <si>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</si>
  <si>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</si>
  <si>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</si>
  <si>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</si>
  <si>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</si>
  <si>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</si>
  <si>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</si>
  <si>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</si>
  <si>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</si>
  <si>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</si>
  <si>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</si>
  <si>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T3 ND 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</si>
  <si>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</si>
  <si>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</si>
  <si>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</si>
  <si>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</si>
  <si>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</si>
  <si>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</si>
  <si>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</si>
  <si>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</si>
  <si>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</si>
  <si>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</si>
  <si>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</si>
  <si>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</si>
  <si>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</si>
  <si>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</si>
  <si>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</si>
  <si>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</si>
  <si>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</si>
  <si>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</si>
  <si>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</si>
  <si>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</si>
  <si>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</si>
  <si>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</si>
  <si>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</si>
  <si>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</si>
  <si>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</si>
  <si>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</si>
  <si>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</si>
  <si>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</si>
  <si>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</si>
  <si>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</si>
  <si>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</si>
  <si>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</si>
  <si>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</si>
  <si>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</si>
  <si>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</si>
  <si>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</si>
  <si>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PEN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</si>
  <si>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</si>
  <si>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</si>
  <si>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</si>
  <si>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</si>
  <si>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</si>
  <si>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</si>
  <si>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</si>
  <si>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</si>
  <si>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</si>
  <si>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</si>
  <si>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</si>
  <si>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</si>
  <si>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</si>
  <si>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</si>
  <si>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</si>
  <si>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</si>
  <si>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</si>
  <si>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</si>
  <si>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</si>
  <si>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</si>
  <si>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</si>
  <si>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</si>
  <si>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</si>
  <si>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</si>
  <si>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</si>
  <si>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</si>
  <si>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</si>
  <si>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</si>
  <si>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 TWP/HERSEYTOWN TWP/SOLDIERTOWN TWP T2 R7 WELS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</si>
  <si>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</si>
  <si>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</si>
  <si>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</si>
  <si>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</si>
  <si>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</si>
  <si>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</si>
  <si>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</si>
  <si>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</si>
  <si>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</si>
  <si>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</si>
  <si>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</si>
  <si>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</si>
  <si>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</si>
  <si>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 xml:space="preserve">LONG A TWP/T3 INDIAN PURCHASE TWP/T4 INDIAN PURCHASE TWP                                                                                              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</si>
  <si>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</si>
  <si>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</si>
  <si>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</si>
  <si>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</si>
  <si>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</si>
  <si>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</si>
  <si>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</si>
  <si>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</si>
  <si>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</si>
  <si>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</si>
  <si>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</si>
  <si>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</si>
  <si>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</si>
  <si>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</si>
  <si>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</si>
  <si>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</si>
  <si>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</si>
  <si>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</t>
  </si>
  <si>
    <t>SEBOEIS PLT</t>
  </si>
  <si>
    <t>SPRINGFIELD</t>
  </si>
  <si>
    <t>STACYVILLE</t>
  </si>
  <si>
    <t>STETSON</t>
  </si>
  <si>
    <t xml:space="preserve">T1 R8 WELS TWP                                                                                                                                        </t>
  </si>
  <si>
    <t xml:space="preserve">T5 R7 WELS TWP/T5 R8 WELS TWP/T6 R8 WELS                                                                                                              </t>
  </si>
  <si>
    <t>VEAZIE</t>
  </si>
  <si>
    <t>WEBSTER PLT</t>
  </si>
  <si>
    <t>WINN</t>
  </si>
  <si>
    <t>WOODVILLE</t>
  </si>
  <si>
    <t>CTY</t>
  </si>
  <si>
    <t>%</t>
  </si>
  <si>
    <t>Epstein, Elliott L.     Auburn</t>
  </si>
  <si>
    <t>Total</t>
  </si>
  <si>
    <t>Mazziotti, Joseph R.  Falmouth</t>
  </si>
  <si>
    <t>Chiasson, Valerie Cook  Brooklin</t>
  </si>
  <si>
    <t>Mitchell, James E.  Vassalboro</t>
  </si>
  <si>
    <t>Faircloth, Amy L.   Hampden</t>
  </si>
  <si>
    <t>TOTAL BALLOTS CAST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</si>
</sst>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wrapText="1"/>
    </xf>
    <xf numFmtId="0" fontId="32" fillId="0" borderId="0" xfId="0" applyFont="1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0" fontId="32" fillId="0" borderId="10" xfId="0" applyFont="1" applyBorder="1" applyAlignment="1">
      <alignment/>
    </xf>
    <xf numFmtId="9" fontId="32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3"/>
  <sheetViews>
    <sheetView tabSelected="1" zoomScalePageLayoutView="0" workbookViewId="0" topLeftCell="A1">
      <selection activeCell="G130" sqref="G130"/>
    </sheetView>
  </sheetViews>
  <sheetFormatPr defaultColWidth="9.140625" defaultRowHeight="15"/>
  <cols>
    <col min="1" max="1" width="8.28125" style="0" bestFit="1" customWidth="1"/>
    <col min="2" max="2" width="24.7109375" style="0" customWidth="1"/>
    <col min="3" max="3" width="21.57421875" style="0" bestFit="1" customWidth="1"/>
    <col min="4" max="4" width="9.28125" style="0" bestFit="1" customWidth="1"/>
    <col min="5" max="5" width="11.00390625" style="0" bestFit="1" customWidth="1"/>
    <col min="6" max="6" width="9.28125" style="0" bestFit="1" customWidth="1"/>
    <col min="7" max="7" width="9.57421875" style="0" customWidth="1"/>
  </cols>
  <sheetData>
    <row r="1" spans="1:7" s="1" customFormat="1" ht="43.5" customHeight="1">
      <c r="A1" s="3" t="s">
        <v>192</v>
      </c>
      <c r="B1" s="3" t="s">
        <v>1</v>
      </c>
      <c r="C1" s="4" t="s">
        <v>194</v>
      </c>
      <c r="D1" s="3" t="s">
        <v>193</v>
      </c>
      <c r="E1" s="3" t="s">
        <v>0</v>
      </c>
      <c r="F1" s="3" t="s">
        <v>193</v>
      </c>
      <c r="G1" s="3" t="s">
        <v>200</v>
      </c>
    </row>
    <row r="2" spans="1:7" ht="15">
      <c r="A2" s="6" t="s">
        <v>2</v>
      </c>
      <c r="B2" s="6" t="s">
        <v>3</v>
      </c>
      <c r="C2" s="6">
        <v>937</v>
      </c>
      <c r="D2" s="7">
        <f>C2/G2</f>
        <v>0.831410825199645</v>
      </c>
      <c r="E2" s="6">
        <v>190</v>
      </c>
      <c r="F2" s="7">
        <f>E2/G2</f>
        <v>0.16858917480035493</v>
      </c>
      <c r="G2" s="6">
        <v>1127</v>
      </c>
    </row>
    <row r="3" spans="1:7" ht="15">
      <c r="A3" s="6" t="s">
        <v>2</v>
      </c>
      <c r="B3" s="6" t="s">
        <v>4</v>
      </c>
      <c r="C3" s="6">
        <v>137</v>
      </c>
      <c r="D3" s="7">
        <f aca="true" t="shared" si="0" ref="D3:D15">C3/G3</f>
        <v>0.8058823529411765</v>
      </c>
      <c r="E3" s="6">
        <v>33</v>
      </c>
      <c r="F3" s="7">
        <f aca="true" t="shared" si="1" ref="F3:F15">E3/G3</f>
        <v>0.19411764705882353</v>
      </c>
      <c r="G3" s="6">
        <v>170</v>
      </c>
    </row>
    <row r="4" spans="1:7" ht="15">
      <c r="A4" s="6" t="s">
        <v>2</v>
      </c>
      <c r="B4" s="6" t="s">
        <v>5</v>
      </c>
      <c r="C4" s="6">
        <v>70</v>
      </c>
      <c r="D4" s="7">
        <f t="shared" si="0"/>
        <v>0.8860759493670886</v>
      </c>
      <c r="E4" s="6">
        <v>9</v>
      </c>
      <c r="F4" s="7">
        <f t="shared" si="1"/>
        <v>0.11392405063291139</v>
      </c>
      <c r="G4" s="6">
        <v>79</v>
      </c>
    </row>
    <row r="5" spans="1:7" ht="15">
      <c r="A5" s="6" t="s">
        <v>2</v>
      </c>
      <c r="B5" s="6" t="s">
        <v>6</v>
      </c>
      <c r="C5" s="6">
        <v>63</v>
      </c>
      <c r="D5" s="7">
        <f t="shared" si="0"/>
        <v>0.8076923076923077</v>
      </c>
      <c r="E5" s="6">
        <v>15</v>
      </c>
      <c r="F5" s="7">
        <f t="shared" si="1"/>
        <v>0.19230769230769232</v>
      </c>
      <c r="G5" s="6">
        <v>78</v>
      </c>
    </row>
    <row r="6" spans="1:7" ht="15">
      <c r="A6" s="6" t="s">
        <v>2</v>
      </c>
      <c r="B6" s="6" t="s">
        <v>7</v>
      </c>
      <c r="C6" s="6">
        <v>1163</v>
      </c>
      <c r="D6" s="7">
        <f t="shared" si="0"/>
        <v>0.8161403508771929</v>
      </c>
      <c r="E6" s="6">
        <v>262</v>
      </c>
      <c r="F6" s="7">
        <f t="shared" si="1"/>
        <v>0.18385964912280703</v>
      </c>
      <c r="G6" s="6">
        <v>1425</v>
      </c>
    </row>
    <row r="7" spans="1:7" ht="15">
      <c r="A7" s="6" t="s">
        <v>2</v>
      </c>
      <c r="B7" s="6" t="s">
        <v>8</v>
      </c>
      <c r="C7" s="6">
        <v>407</v>
      </c>
      <c r="D7" s="7">
        <f t="shared" si="0"/>
        <v>0.7650375939849624</v>
      </c>
      <c r="E7" s="6">
        <v>125</v>
      </c>
      <c r="F7" s="7">
        <f t="shared" si="1"/>
        <v>0.2349624060150376</v>
      </c>
      <c r="G7" s="6">
        <v>532</v>
      </c>
    </row>
    <row r="8" spans="1:7" ht="15">
      <c r="A8" s="6" t="s">
        <v>2</v>
      </c>
      <c r="B8" s="6" t="s">
        <v>9</v>
      </c>
      <c r="C8" s="6">
        <v>135</v>
      </c>
      <c r="D8" s="7">
        <f t="shared" si="0"/>
        <v>0.8083832335329342</v>
      </c>
      <c r="E8" s="6">
        <v>32</v>
      </c>
      <c r="F8" s="7">
        <f t="shared" si="1"/>
        <v>0.19161676646706588</v>
      </c>
      <c r="G8" s="6">
        <v>167</v>
      </c>
    </row>
    <row r="9" spans="1:7" ht="15">
      <c r="A9" s="6" t="s">
        <v>2</v>
      </c>
      <c r="B9" s="6" t="s">
        <v>10</v>
      </c>
      <c r="C9" s="6">
        <v>146</v>
      </c>
      <c r="D9" s="7">
        <f t="shared" si="0"/>
        <v>0.7525773195876289</v>
      </c>
      <c r="E9" s="6">
        <v>48</v>
      </c>
      <c r="F9" s="7">
        <f t="shared" si="1"/>
        <v>0.24742268041237114</v>
      </c>
      <c r="G9" s="6">
        <v>194</v>
      </c>
    </row>
    <row r="10" spans="1:7" ht="15">
      <c r="A10" s="6" t="s">
        <v>2</v>
      </c>
      <c r="B10" s="6" t="s">
        <v>11</v>
      </c>
      <c r="C10" s="6">
        <v>87</v>
      </c>
      <c r="D10" s="7">
        <f t="shared" si="0"/>
        <v>0.7631578947368421</v>
      </c>
      <c r="E10" s="6">
        <v>27</v>
      </c>
      <c r="F10" s="7">
        <f t="shared" si="1"/>
        <v>0.23684210526315788</v>
      </c>
      <c r="G10" s="6">
        <v>114</v>
      </c>
    </row>
    <row r="11" spans="1:7" ht="15">
      <c r="A11" s="6" t="s">
        <v>2</v>
      </c>
      <c r="B11" s="6" t="s">
        <v>12</v>
      </c>
      <c r="C11" s="6">
        <v>74</v>
      </c>
      <c r="D11" s="7">
        <f t="shared" si="0"/>
        <v>0.8043478260869565</v>
      </c>
      <c r="E11" s="6">
        <v>18</v>
      </c>
      <c r="F11" s="7">
        <f t="shared" si="1"/>
        <v>0.1956521739130435</v>
      </c>
      <c r="G11" s="6">
        <v>92</v>
      </c>
    </row>
    <row r="12" spans="1:7" ht="15">
      <c r="A12" s="6" t="s">
        <v>2</v>
      </c>
      <c r="B12" s="6" t="s">
        <v>13</v>
      </c>
      <c r="C12" s="6">
        <v>144</v>
      </c>
      <c r="D12" s="7">
        <f t="shared" si="0"/>
        <v>0.8323699421965318</v>
      </c>
      <c r="E12" s="6">
        <v>29</v>
      </c>
      <c r="F12" s="7">
        <f t="shared" si="1"/>
        <v>0.1676300578034682</v>
      </c>
      <c r="G12" s="6">
        <v>173</v>
      </c>
    </row>
    <row r="13" spans="1:7" ht="15">
      <c r="A13" s="6" t="s">
        <v>2</v>
      </c>
      <c r="B13" s="6" t="s">
        <v>14</v>
      </c>
      <c r="C13" s="6">
        <v>113</v>
      </c>
      <c r="D13" s="7">
        <f t="shared" si="0"/>
        <v>0.8071428571428572</v>
      </c>
      <c r="E13" s="6">
        <v>27</v>
      </c>
      <c r="F13" s="7">
        <f t="shared" si="1"/>
        <v>0.19285714285714287</v>
      </c>
      <c r="G13" s="6">
        <v>140</v>
      </c>
    </row>
    <row r="14" spans="1:7" ht="15">
      <c r="A14" s="6" t="s">
        <v>2</v>
      </c>
      <c r="B14" s="6" t="s">
        <v>15</v>
      </c>
      <c r="C14" s="6">
        <v>122</v>
      </c>
      <c r="D14" s="7">
        <f t="shared" si="0"/>
        <v>0.8079470198675497</v>
      </c>
      <c r="E14" s="6">
        <v>29</v>
      </c>
      <c r="F14" s="7">
        <f t="shared" si="1"/>
        <v>0.19205298013245034</v>
      </c>
      <c r="G14" s="6">
        <v>151</v>
      </c>
    </row>
    <row r="15" spans="1:7" ht="15">
      <c r="A15" s="6" t="s">
        <v>2</v>
      </c>
      <c r="B15" s="6" t="s">
        <v>16</v>
      </c>
      <c r="C15" s="6">
        <v>38</v>
      </c>
      <c r="D15" s="7">
        <f t="shared" si="0"/>
        <v>0.95</v>
      </c>
      <c r="E15" s="6">
        <v>2</v>
      </c>
      <c r="F15" s="7">
        <f t="shared" si="1"/>
        <v>0.05</v>
      </c>
      <c r="G15" s="6">
        <v>40</v>
      </c>
    </row>
    <row r="16" spans="1:7" ht="15">
      <c r="A16" s="6"/>
      <c r="B16" s="6" t="s">
        <v>17</v>
      </c>
      <c r="C16" s="6">
        <v>1</v>
      </c>
      <c r="D16" s="7">
        <v>1</v>
      </c>
      <c r="E16" s="6">
        <v>0</v>
      </c>
      <c r="F16" s="7">
        <v>0</v>
      </c>
      <c r="G16" s="6">
        <v>1</v>
      </c>
    </row>
    <row r="17" spans="1:7" s="5" customFormat="1" ht="15">
      <c r="A17" s="8"/>
      <c r="B17" s="8" t="s">
        <v>195</v>
      </c>
      <c r="C17" s="8">
        <f>SUM(C2:C16)</f>
        <v>3637</v>
      </c>
      <c r="D17" s="9">
        <f>C17/G17</f>
        <v>0.8112870845416016</v>
      </c>
      <c r="E17" s="8">
        <f>SUM(E2:E16)</f>
        <v>846</v>
      </c>
      <c r="F17" s="9">
        <f>E17/G17</f>
        <v>0.18871291545839838</v>
      </c>
      <c r="G17" s="8">
        <f>SUM(G2:G16)</f>
        <v>4483</v>
      </c>
    </row>
    <row r="18" spans="4:6" s="1" customFormat="1" ht="15">
      <c r="D18" s="2"/>
      <c r="F18" s="2"/>
    </row>
    <row r="19" spans="1:7" ht="43.5" customHeight="1">
      <c r="A19" s="3" t="s">
        <v>192</v>
      </c>
      <c r="B19" s="3" t="s">
        <v>1</v>
      </c>
      <c r="C19" s="4" t="s">
        <v>196</v>
      </c>
      <c r="D19" s="3" t="s">
        <v>193</v>
      </c>
      <c r="E19" s="3" t="s">
        <v>0</v>
      </c>
      <c r="F19" s="3" t="s">
        <v>193</v>
      </c>
      <c r="G19" s="3" t="s">
        <v>200</v>
      </c>
    </row>
    <row r="20" spans="1:7" ht="15">
      <c r="A20" s="6" t="s">
        <v>18</v>
      </c>
      <c r="B20" s="6" t="s">
        <v>19</v>
      </c>
      <c r="C20" s="6">
        <v>20</v>
      </c>
      <c r="D20" s="7">
        <f>C20/G20</f>
        <v>0.9090909090909091</v>
      </c>
      <c r="E20" s="6">
        <v>2</v>
      </c>
      <c r="F20" s="7">
        <f>E20/G20</f>
        <v>0.09090909090909091</v>
      </c>
      <c r="G20" s="6">
        <v>22</v>
      </c>
    </row>
    <row r="21" spans="1:7" ht="15">
      <c r="A21" s="6" t="s">
        <v>18</v>
      </c>
      <c r="B21" s="6" t="s">
        <v>20</v>
      </c>
      <c r="C21" s="6">
        <v>205</v>
      </c>
      <c r="D21" s="7">
        <f aca="true" t="shared" si="2" ref="D21:D47">C21/G21</f>
        <v>0.7118055555555556</v>
      </c>
      <c r="E21" s="6">
        <v>83</v>
      </c>
      <c r="F21" s="7">
        <f aca="true" t="shared" si="3" ref="F21:F47">E21/G21</f>
        <v>0.2881944444444444</v>
      </c>
      <c r="G21" s="6">
        <v>288</v>
      </c>
    </row>
    <row r="22" spans="1:7" ht="15">
      <c r="A22" s="6" t="s">
        <v>18</v>
      </c>
      <c r="B22" s="6" t="s">
        <v>21</v>
      </c>
      <c r="C22" s="6">
        <v>1033</v>
      </c>
      <c r="D22" s="7">
        <f t="shared" si="2"/>
        <v>0.7022433718558804</v>
      </c>
      <c r="E22" s="6">
        <v>438</v>
      </c>
      <c r="F22" s="7">
        <f t="shared" si="3"/>
        <v>0.29775662814411963</v>
      </c>
      <c r="G22" s="6">
        <v>1471</v>
      </c>
    </row>
    <row r="23" spans="1:7" ht="15">
      <c r="A23" s="6" t="s">
        <v>18</v>
      </c>
      <c r="B23" s="6" t="s">
        <v>22</v>
      </c>
      <c r="C23" s="6">
        <v>425</v>
      </c>
      <c r="D23" s="7">
        <f t="shared" si="2"/>
        <v>0.7535460992907801</v>
      </c>
      <c r="E23" s="6">
        <v>139</v>
      </c>
      <c r="F23" s="7">
        <f t="shared" si="3"/>
        <v>0.24645390070921985</v>
      </c>
      <c r="G23" s="6">
        <v>564</v>
      </c>
    </row>
    <row r="24" spans="1:7" ht="15">
      <c r="A24" s="6" t="s">
        <v>18</v>
      </c>
      <c r="B24" s="6" t="s">
        <v>23</v>
      </c>
      <c r="C24" s="6">
        <v>121</v>
      </c>
      <c r="D24" s="7">
        <f t="shared" si="2"/>
        <v>0.7707006369426752</v>
      </c>
      <c r="E24" s="6">
        <v>36</v>
      </c>
      <c r="F24" s="7">
        <f t="shared" si="3"/>
        <v>0.22929936305732485</v>
      </c>
      <c r="G24" s="6">
        <v>157</v>
      </c>
    </row>
    <row r="25" spans="1:7" ht="15">
      <c r="A25" s="6" t="s">
        <v>18</v>
      </c>
      <c r="B25" s="6" t="s">
        <v>24</v>
      </c>
      <c r="C25" s="6">
        <v>68</v>
      </c>
      <c r="D25" s="7">
        <f t="shared" si="2"/>
        <v>0.7311827956989247</v>
      </c>
      <c r="E25" s="6">
        <v>25</v>
      </c>
      <c r="F25" s="7">
        <f t="shared" si="3"/>
        <v>0.26881720430107525</v>
      </c>
      <c r="G25" s="6">
        <v>93</v>
      </c>
    </row>
    <row r="26" spans="1:7" ht="15">
      <c r="A26" s="6" t="s">
        <v>18</v>
      </c>
      <c r="B26" s="6" t="s">
        <v>25</v>
      </c>
      <c r="C26" s="6">
        <v>433</v>
      </c>
      <c r="D26" s="7">
        <f t="shared" si="2"/>
        <v>0.7192691029900332</v>
      </c>
      <c r="E26" s="6">
        <v>169</v>
      </c>
      <c r="F26" s="7">
        <f t="shared" si="3"/>
        <v>0.2807308970099668</v>
      </c>
      <c r="G26" s="6">
        <v>602</v>
      </c>
    </row>
    <row r="27" spans="1:7" ht="15">
      <c r="A27" s="6" t="s">
        <v>18</v>
      </c>
      <c r="B27" s="6" t="s">
        <v>26</v>
      </c>
      <c r="C27" s="6">
        <v>859</v>
      </c>
      <c r="D27" s="7">
        <f t="shared" si="2"/>
        <v>0.7417962003454232</v>
      </c>
      <c r="E27" s="6">
        <v>299</v>
      </c>
      <c r="F27" s="7">
        <f t="shared" si="3"/>
        <v>0.25820379965457685</v>
      </c>
      <c r="G27" s="6">
        <v>1158</v>
      </c>
    </row>
    <row r="28" spans="1:7" ht="15">
      <c r="A28" s="6" t="s">
        <v>18</v>
      </c>
      <c r="B28" s="6" t="s">
        <v>27</v>
      </c>
      <c r="C28" s="6">
        <v>505</v>
      </c>
      <c r="D28" s="7">
        <f t="shared" si="2"/>
        <v>0.739385065885798</v>
      </c>
      <c r="E28" s="6">
        <v>178</v>
      </c>
      <c r="F28" s="7">
        <f t="shared" si="3"/>
        <v>0.26061493411420206</v>
      </c>
      <c r="G28" s="6">
        <v>683</v>
      </c>
    </row>
    <row r="29" spans="1:7" ht="15">
      <c r="A29" s="6" t="s">
        <v>18</v>
      </c>
      <c r="B29" s="6" t="s">
        <v>28</v>
      </c>
      <c r="C29" s="6">
        <v>5</v>
      </c>
      <c r="D29" s="7">
        <f t="shared" si="2"/>
        <v>1</v>
      </c>
      <c r="E29" s="6">
        <v>0</v>
      </c>
      <c r="F29" s="7">
        <f t="shared" si="3"/>
        <v>0</v>
      </c>
      <c r="G29" s="6">
        <v>5</v>
      </c>
    </row>
    <row r="30" spans="1:7" ht="15">
      <c r="A30" s="6" t="s">
        <v>18</v>
      </c>
      <c r="B30" s="6" t="s">
        <v>29</v>
      </c>
      <c r="C30" s="6">
        <v>468</v>
      </c>
      <c r="D30" s="7">
        <f t="shared" si="2"/>
        <v>0.7761194029850746</v>
      </c>
      <c r="E30" s="6">
        <v>135</v>
      </c>
      <c r="F30" s="7">
        <f t="shared" si="3"/>
        <v>0.22388059701492538</v>
      </c>
      <c r="G30" s="6">
        <v>603</v>
      </c>
    </row>
    <row r="31" spans="1:7" ht="15">
      <c r="A31" s="6" t="s">
        <v>18</v>
      </c>
      <c r="B31" s="6" t="s">
        <v>30</v>
      </c>
      <c r="C31" s="6">
        <v>298</v>
      </c>
      <c r="D31" s="7">
        <f t="shared" si="2"/>
        <v>0.7660668380462725</v>
      </c>
      <c r="E31" s="6">
        <v>91</v>
      </c>
      <c r="F31" s="7">
        <f t="shared" si="3"/>
        <v>0.23393316195372751</v>
      </c>
      <c r="G31" s="6">
        <v>389</v>
      </c>
    </row>
    <row r="32" spans="1:7" ht="15">
      <c r="A32" s="6" t="s">
        <v>18</v>
      </c>
      <c r="B32" s="6" t="s">
        <v>31</v>
      </c>
      <c r="C32" s="6">
        <v>267</v>
      </c>
      <c r="D32" s="7">
        <f t="shared" si="2"/>
        <v>0.7437325905292479</v>
      </c>
      <c r="E32" s="6">
        <v>92</v>
      </c>
      <c r="F32" s="7">
        <f t="shared" si="3"/>
        <v>0.2562674094707521</v>
      </c>
      <c r="G32" s="6">
        <v>359</v>
      </c>
    </row>
    <row r="33" spans="1:7" ht="15">
      <c r="A33" s="6" t="s">
        <v>18</v>
      </c>
      <c r="B33" s="6" t="s">
        <v>32</v>
      </c>
      <c r="C33" s="6">
        <v>67</v>
      </c>
      <c r="D33" s="7">
        <f t="shared" si="2"/>
        <v>0.7701149425287356</v>
      </c>
      <c r="E33" s="6">
        <v>20</v>
      </c>
      <c r="F33" s="7">
        <f t="shared" si="3"/>
        <v>0.22988505747126436</v>
      </c>
      <c r="G33" s="6">
        <v>87</v>
      </c>
    </row>
    <row r="34" spans="1:7" ht="15">
      <c r="A34" s="6" t="s">
        <v>18</v>
      </c>
      <c r="B34" s="6" t="s">
        <v>33</v>
      </c>
      <c r="C34" s="6">
        <v>28</v>
      </c>
      <c r="D34" s="7">
        <f t="shared" si="2"/>
        <v>0.8484848484848485</v>
      </c>
      <c r="E34" s="6">
        <v>5</v>
      </c>
      <c r="F34" s="7">
        <f t="shared" si="3"/>
        <v>0.15151515151515152</v>
      </c>
      <c r="G34" s="6">
        <v>33</v>
      </c>
    </row>
    <row r="35" spans="1:7" ht="15">
      <c r="A35" s="6" t="s">
        <v>18</v>
      </c>
      <c r="B35" s="6" t="s">
        <v>34</v>
      </c>
      <c r="C35" s="6">
        <v>75</v>
      </c>
      <c r="D35" s="7">
        <f t="shared" si="2"/>
        <v>0.7575757575757576</v>
      </c>
      <c r="E35" s="6">
        <v>24</v>
      </c>
      <c r="F35" s="7">
        <f t="shared" si="3"/>
        <v>0.24242424242424243</v>
      </c>
      <c r="G35" s="6">
        <v>99</v>
      </c>
    </row>
    <row r="36" spans="1:7" ht="15">
      <c r="A36" s="6" t="s">
        <v>18</v>
      </c>
      <c r="B36" s="6" t="s">
        <v>35</v>
      </c>
      <c r="C36" s="6">
        <v>176</v>
      </c>
      <c r="D36" s="7">
        <f t="shared" si="2"/>
        <v>0.7892376681614349</v>
      </c>
      <c r="E36" s="6">
        <v>47</v>
      </c>
      <c r="F36" s="7">
        <f t="shared" si="3"/>
        <v>0.21076233183856502</v>
      </c>
      <c r="G36" s="6">
        <v>223</v>
      </c>
    </row>
    <row r="37" spans="1:7" ht="15">
      <c r="A37" s="6" t="s">
        <v>18</v>
      </c>
      <c r="B37" s="6" t="s">
        <v>36</v>
      </c>
      <c r="C37" s="6">
        <v>144</v>
      </c>
      <c r="D37" s="7">
        <f t="shared" si="2"/>
        <v>0.7384615384615385</v>
      </c>
      <c r="E37" s="6">
        <v>51</v>
      </c>
      <c r="F37" s="7">
        <f t="shared" si="3"/>
        <v>0.26153846153846155</v>
      </c>
      <c r="G37" s="6">
        <v>195</v>
      </c>
    </row>
    <row r="38" spans="1:7" ht="15">
      <c r="A38" s="6" t="s">
        <v>18</v>
      </c>
      <c r="B38" s="6" t="s">
        <v>37</v>
      </c>
      <c r="C38" s="6">
        <v>4304</v>
      </c>
      <c r="D38" s="7">
        <f t="shared" si="2"/>
        <v>0.7302341364099084</v>
      </c>
      <c r="E38" s="6">
        <v>1590</v>
      </c>
      <c r="F38" s="7">
        <f t="shared" si="3"/>
        <v>0.26976586359009164</v>
      </c>
      <c r="G38" s="6">
        <v>5894</v>
      </c>
    </row>
    <row r="39" spans="1:7" ht="15">
      <c r="A39" s="6" t="s">
        <v>18</v>
      </c>
      <c r="B39" s="6" t="s">
        <v>38</v>
      </c>
      <c r="C39" s="6">
        <v>73</v>
      </c>
      <c r="D39" s="7">
        <f t="shared" si="2"/>
        <v>0.8021978021978022</v>
      </c>
      <c r="E39" s="6">
        <v>18</v>
      </c>
      <c r="F39" s="7">
        <f t="shared" si="3"/>
        <v>0.1978021978021978</v>
      </c>
      <c r="G39" s="6">
        <v>91</v>
      </c>
    </row>
    <row r="40" spans="1:7" ht="15">
      <c r="A40" s="6" t="s">
        <v>18</v>
      </c>
      <c r="B40" s="6" t="s">
        <v>39</v>
      </c>
      <c r="C40" s="6">
        <v>195</v>
      </c>
      <c r="D40" s="7">
        <f t="shared" si="2"/>
        <v>0.78</v>
      </c>
      <c r="E40" s="6">
        <v>55</v>
      </c>
      <c r="F40" s="7">
        <f t="shared" si="3"/>
        <v>0.22</v>
      </c>
      <c r="G40" s="6">
        <v>250</v>
      </c>
    </row>
    <row r="41" spans="1:7" ht="15">
      <c r="A41" s="6" t="s">
        <v>18</v>
      </c>
      <c r="B41" s="6" t="s">
        <v>40</v>
      </c>
      <c r="C41" s="6">
        <v>865</v>
      </c>
      <c r="D41" s="7">
        <f t="shared" si="2"/>
        <v>0.762114537444934</v>
      </c>
      <c r="E41" s="6">
        <v>270</v>
      </c>
      <c r="F41" s="7">
        <f t="shared" si="3"/>
        <v>0.23788546255506607</v>
      </c>
      <c r="G41" s="6">
        <v>1135</v>
      </c>
    </row>
    <row r="42" spans="1:7" ht="15">
      <c r="A42" s="6" t="s">
        <v>18</v>
      </c>
      <c r="B42" s="6" t="s">
        <v>41</v>
      </c>
      <c r="C42" s="6">
        <v>50</v>
      </c>
      <c r="D42" s="7">
        <f t="shared" si="2"/>
        <v>0.819672131147541</v>
      </c>
      <c r="E42" s="6">
        <v>11</v>
      </c>
      <c r="F42" s="7">
        <f t="shared" si="3"/>
        <v>0.18032786885245902</v>
      </c>
      <c r="G42" s="6">
        <v>61</v>
      </c>
    </row>
    <row r="43" spans="1:7" ht="15">
      <c r="A43" s="6" t="s">
        <v>18</v>
      </c>
      <c r="B43" s="6" t="s">
        <v>42</v>
      </c>
      <c r="C43" s="6">
        <v>881</v>
      </c>
      <c r="D43" s="7">
        <f t="shared" si="2"/>
        <v>0.8172541743970315</v>
      </c>
      <c r="E43" s="6">
        <v>197</v>
      </c>
      <c r="F43" s="7">
        <f t="shared" si="3"/>
        <v>0.18274582560296845</v>
      </c>
      <c r="G43" s="6">
        <v>1078</v>
      </c>
    </row>
    <row r="44" spans="1:7" ht="15">
      <c r="A44" s="6" t="s">
        <v>18</v>
      </c>
      <c r="B44" s="6" t="s">
        <v>43</v>
      </c>
      <c r="C44" s="6">
        <v>332</v>
      </c>
      <c r="D44" s="7">
        <f t="shared" si="2"/>
        <v>0.7033898305084746</v>
      </c>
      <c r="E44" s="6">
        <v>140</v>
      </c>
      <c r="F44" s="7">
        <f t="shared" si="3"/>
        <v>0.2966101694915254</v>
      </c>
      <c r="G44" s="6">
        <v>472</v>
      </c>
    </row>
    <row r="45" spans="1:7" ht="15">
      <c r="A45" s="6" t="s">
        <v>18</v>
      </c>
      <c r="B45" s="6" t="s">
        <v>44</v>
      </c>
      <c r="C45" s="6">
        <v>821</v>
      </c>
      <c r="D45" s="7">
        <f t="shared" si="2"/>
        <v>0.8309716599190283</v>
      </c>
      <c r="E45" s="6">
        <v>167</v>
      </c>
      <c r="F45" s="7">
        <f t="shared" si="3"/>
        <v>0.16902834008097167</v>
      </c>
      <c r="G45" s="6">
        <v>988</v>
      </c>
    </row>
    <row r="46" spans="1:7" ht="15">
      <c r="A46" s="6" t="s">
        <v>18</v>
      </c>
      <c r="B46" s="6" t="s">
        <v>45</v>
      </c>
      <c r="C46" s="6">
        <v>412</v>
      </c>
      <c r="D46" s="7">
        <f t="shared" si="2"/>
        <v>0.8015564202334631</v>
      </c>
      <c r="E46" s="6">
        <v>102</v>
      </c>
      <c r="F46" s="7">
        <f t="shared" si="3"/>
        <v>0.19844357976653695</v>
      </c>
      <c r="G46" s="6">
        <v>514</v>
      </c>
    </row>
    <row r="47" spans="1:7" ht="15">
      <c r="A47" s="6" t="s">
        <v>18</v>
      </c>
      <c r="B47" s="6" t="s">
        <v>46</v>
      </c>
      <c r="C47" s="6">
        <v>575</v>
      </c>
      <c r="D47" s="7">
        <f t="shared" si="2"/>
        <v>0.7448186528497409</v>
      </c>
      <c r="E47" s="6">
        <v>197</v>
      </c>
      <c r="F47" s="7">
        <f t="shared" si="3"/>
        <v>0.2551813471502591</v>
      </c>
      <c r="G47" s="6">
        <v>772</v>
      </c>
    </row>
    <row r="48" spans="1:7" ht="15">
      <c r="A48" s="6"/>
      <c r="B48" s="6" t="s">
        <v>17</v>
      </c>
      <c r="C48" s="6">
        <v>6</v>
      </c>
      <c r="D48" s="7">
        <v>1</v>
      </c>
      <c r="E48" s="6">
        <v>0</v>
      </c>
      <c r="F48" s="7">
        <v>0</v>
      </c>
      <c r="G48" s="6">
        <v>6</v>
      </c>
    </row>
    <row r="49" spans="1:7" s="5" customFormat="1" ht="15">
      <c r="A49" s="8"/>
      <c r="B49" s="8" t="s">
        <v>195</v>
      </c>
      <c r="C49" s="8">
        <f>SUM(C20:C48)</f>
        <v>13711</v>
      </c>
      <c r="D49" s="9">
        <f>C49/G49</f>
        <v>0.749562650338946</v>
      </c>
      <c r="E49" s="8">
        <f>SUM(E20:E48)</f>
        <v>4581</v>
      </c>
      <c r="F49" s="9">
        <f>E49/G49</f>
        <v>0.250437349661054</v>
      </c>
      <c r="G49" s="8">
        <f>SUM(G20:G48)</f>
        <v>18292</v>
      </c>
    </row>
    <row r="50" spans="4:6" s="1" customFormat="1" ht="15">
      <c r="D50" s="2"/>
      <c r="F50" s="2"/>
    </row>
    <row r="51" spans="1:8" ht="43.5" customHeight="1">
      <c r="A51" s="3" t="s">
        <v>192</v>
      </c>
      <c r="B51" s="3" t="s">
        <v>1</v>
      </c>
      <c r="C51" s="4" t="s">
        <v>197</v>
      </c>
      <c r="D51" s="3" t="s">
        <v>193</v>
      </c>
      <c r="E51" s="3" t="s">
        <v>0</v>
      </c>
      <c r="F51" s="3" t="s">
        <v>193</v>
      </c>
      <c r="G51" s="3" t="s">
        <v>200</v>
      </c>
      <c r="H51" s="1"/>
    </row>
    <row r="52" spans="1:7" ht="15">
      <c r="A52" s="6" t="s">
        <v>47</v>
      </c>
      <c r="B52" s="6" t="s">
        <v>48</v>
      </c>
      <c r="C52" s="6">
        <v>10</v>
      </c>
      <c r="D52" s="7">
        <f>C52/G52</f>
        <v>0.7142857142857143</v>
      </c>
      <c r="E52" s="6">
        <v>4</v>
      </c>
      <c r="F52" s="7">
        <f>E52/G52</f>
        <v>0.2857142857142857</v>
      </c>
      <c r="G52" s="6">
        <v>14</v>
      </c>
    </row>
    <row r="53" spans="1:7" ht="15">
      <c r="A53" s="6" t="s">
        <v>47</v>
      </c>
      <c r="B53" s="6" t="s">
        <v>49</v>
      </c>
      <c r="C53" s="6">
        <v>3</v>
      </c>
      <c r="D53" s="7">
        <f aca="true" t="shared" si="4" ref="D53:D84">C53/G53</f>
        <v>1</v>
      </c>
      <c r="E53" s="6">
        <v>0</v>
      </c>
      <c r="F53" s="7">
        <v>0</v>
      </c>
      <c r="G53" s="6">
        <v>3</v>
      </c>
    </row>
    <row r="54" spans="1:7" ht="15">
      <c r="A54" s="6" t="s">
        <v>47</v>
      </c>
      <c r="B54" s="6" t="s">
        <v>50</v>
      </c>
      <c r="C54" s="6">
        <v>336</v>
      </c>
      <c r="D54" s="7">
        <f t="shared" si="4"/>
        <v>0.691358024691358</v>
      </c>
      <c r="E54" s="6">
        <v>150</v>
      </c>
      <c r="F54" s="7">
        <f aca="true" t="shared" si="5" ref="F54:F84">E54/G54</f>
        <v>0.30864197530864196</v>
      </c>
      <c r="G54" s="6">
        <v>486</v>
      </c>
    </row>
    <row r="55" spans="1:7" ht="15">
      <c r="A55" s="6" t="s">
        <v>47</v>
      </c>
      <c r="B55" s="6" t="s">
        <v>51</v>
      </c>
      <c r="C55" s="6">
        <v>192</v>
      </c>
      <c r="D55" s="7">
        <f t="shared" si="4"/>
        <v>0.7245283018867924</v>
      </c>
      <c r="E55" s="6">
        <v>73</v>
      </c>
      <c r="F55" s="7">
        <f t="shared" si="5"/>
        <v>0.27547169811320754</v>
      </c>
      <c r="G55" s="6">
        <v>265</v>
      </c>
    </row>
    <row r="56" spans="1:7" ht="15">
      <c r="A56" s="6" t="s">
        <v>47</v>
      </c>
      <c r="B56" s="6" t="s">
        <v>52</v>
      </c>
      <c r="C56" s="6">
        <v>84</v>
      </c>
      <c r="D56" s="7">
        <f t="shared" si="4"/>
        <v>0.865979381443299</v>
      </c>
      <c r="E56" s="6">
        <v>13</v>
      </c>
      <c r="F56" s="7">
        <f t="shared" si="5"/>
        <v>0.13402061855670103</v>
      </c>
      <c r="G56" s="6">
        <v>97</v>
      </c>
    </row>
    <row r="57" spans="1:7" ht="15">
      <c r="A57" s="6" t="s">
        <v>47</v>
      </c>
      <c r="B57" s="6" t="s">
        <v>53</v>
      </c>
      <c r="C57" s="6">
        <v>88</v>
      </c>
      <c r="D57" s="7">
        <f t="shared" si="4"/>
        <v>0.7272727272727273</v>
      </c>
      <c r="E57" s="6">
        <v>33</v>
      </c>
      <c r="F57" s="7">
        <f t="shared" si="5"/>
        <v>0.2727272727272727</v>
      </c>
      <c r="G57" s="6">
        <v>121</v>
      </c>
    </row>
    <row r="58" spans="1:7" ht="15">
      <c r="A58" s="6" t="s">
        <v>47</v>
      </c>
      <c r="B58" s="6" t="s">
        <v>54</v>
      </c>
      <c r="C58" s="6">
        <v>148</v>
      </c>
      <c r="D58" s="7">
        <f t="shared" si="4"/>
        <v>0.8361581920903954</v>
      </c>
      <c r="E58" s="6">
        <v>29</v>
      </c>
      <c r="F58" s="7">
        <f t="shared" si="5"/>
        <v>0.1638418079096045</v>
      </c>
      <c r="G58" s="6">
        <v>177</v>
      </c>
    </row>
    <row r="59" spans="1:7" ht="15">
      <c r="A59" s="6" t="s">
        <v>47</v>
      </c>
      <c r="B59" s="6" t="s">
        <v>55</v>
      </c>
      <c r="C59" s="6">
        <v>58</v>
      </c>
      <c r="D59" s="7">
        <f t="shared" si="4"/>
        <v>0.8169014084507042</v>
      </c>
      <c r="E59" s="6">
        <v>13</v>
      </c>
      <c r="F59" s="7">
        <f t="shared" si="5"/>
        <v>0.18309859154929578</v>
      </c>
      <c r="G59" s="6">
        <v>71</v>
      </c>
    </row>
    <row r="60" spans="1:7" ht="15">
      <c r="A60" s="6" t="s">
        <v>47</v>
      </c>
      <c r="B60" s="6" t="s">
        <v>56</v>
      </c>
      <c r="C60" s="6">
        <v>15</v>
      </c>
      <c r="D60" s="7">
        <f t="shared" si="4"/>
        <v>0.6521739130434783</v>
      </c>
      <c r="E60" s="6">
        <v>8</v>
      </c>
      <c r="F60" s="7">
        <f t="shared" si="5"/>
        <v>0.34782608695652173</v>
      </c>
      <c r="G60" s="6">
        <v>23</v>
      </c>
    </row>
    <row r="61" spans="1:7" ht="15">
      <c r="A61" s="6" t="s">
        <v>47</v>
      </c>
      <c r="B61" s="6" t="s">
        <v>57</v>
      </c>
      <c r="C61" s="6">
        <v>53</v>
      </c>
      <c r="D61" s="7">
        <f t="shared" si="4"/>
        <v>0.7162162162162162</v>
      </c>
      <c r="E61" s="6">
        <v>21</v>
      </c>
      <c r="F61" s="7">
        <f t="shared" si="5"/>
        <v>0.28378378378378377</v>
      </c>
      <c r="G61" s="6">
        <v>74</v>
      </c>
    </row>
    <row r="62" spans="1:7" ht="15">
      <c r="A62" s="6" t="s">
        <v>47</v>
      </c>
      <c r="B62" s="6" t="s">
        <v>58</v>
      </c>
      <c r="C62" s="6">
        <v>114</v>
      </c>
      <c r="D62" s="7">
        <f t="shared" si="4"/>
        <v>0.75</v>
      </c>
      <c r="E62" s="6">
        <v>38</v>
      </c>
      <c r="F62" s="7">
        <f t="shared" si="5"/>
        <v>0.25</v>
      </c>
      <c r="G62" s="6">
        <v>152</v>
      </c>
    </row>
    <row r="63" spans="1:7" ht="15">
      <c r="A63" s="6" t="s">
        <v>47</v>
      </c>
      <c r="B63" s="6" t="s">
        <v>59</v>
      </c>
      <c r="C63" s="6">
        <v>7</v>
      </c>
      <c r="D63" s="7">
        <f t="shared" si="4"/>
        <v>0.5833333333333334</v>
      </c>
      <c r="E63" s="6">
        <v>5</v>
      </c>
      <c r="F63" s="7">
        <f t="shared" si="5"/>
        <v>0.4166666666666667</v>
      </c>
      <c r="G63" s="6">
        <v>12</v>
      </c>
    </row>
    <row r="64" spans="1:7" ht="15">
      <c r="A64" s="6" t="s">
        <v>47</v>
      </c>
      <c r="B64" s="6" t="s">
        <v>60</v>
      </c>
      <c r="C64" s="6">
        <v>244</v>
      </c>
      <c r="D64" s="7">
        <f t="shared" si="4"/>
        <v>0.7197640117994101</v>
      </c>
      <c r="E64" s="6">
        <v>95</v>
      </c>
      <c r="F64" s="7">
        <f t="shared" si="5"/>
        <v>0.28023598820059</v>
      </c>
      <c r="G64" s="6">
        <v>339</v>
      </c>
    </row>
    <row r="65" spans="1:7" ht="15">
      <c r="A65" s="6" t="s">
        <v>47</v>
      </c>
      <c r="B65" s="6" t="s">
        <v>61</v>
      </c>
      <c r="C65" s="6">
        <v>5</v>
      </c>
      <c r="D65" s="7">
        <f t="shared" si="4"/>
        <v>1</v>
      </c>
      <c r="E65" s="6">
        <v>0</v>
      </c>
      <c r="F65" s="7">
        <f t="shared" si="5"/>
        <v>0</v>
      </c>
      <c r="G65" s="6">
        <v>5</v>
      </c>
    </row>
    <row r="66" spans="1:7" ht="15">
      <c r="A66" s="6" t="s">
        <v>47</v>
      </c>
      <c r="B66" s="6" t="s">
        <v>62</v>
      </c>
      <c r="C66" s="6">
        <v>37</v>
      </c>
      <c r="D66" s="7">
        <f t="shared" si="4"/>
        <v>0.6607142857142857</v>
      </c>
      <c r="E66" s="6">
        <v>19</v>
      </c>
      <c r="F66" s="7">
        <f t="shared" si="5"/>
        <v>0.3392857142857143</v>
      </c>
      <c r="G66" s="6">
        <v>56</v>
      </c>
    </row>
    <row r="67" spans="1:7" ht="15">
      <c r="A67" s="6" t="s">
        <v>47</v>
      </c>
      <c r="B67" s="6" t="s">
        <v>63</v>
      </c>
      <c r="C67" s="6">
        <v>2</v>
      </c>
      <c r="D67" s="7">
        <f t="shared" si="4"/>
        <v>0.6666666666666666</v>
      </c>
      <c r="E67" s="6">
        <v>1</v>
      </c>
      <c r="F67" s="7">
        <f t="shared" si="5"/>
        <v>0.3333333333333333</v>
      </c>
      <c r="G67" s="6">
        <v>3</v>
      </c>
    </row>
    <row r="68" spans="1:7" ht="15">
      <c r="A68" s="6" t="s">
        <v>47</v>
      </c>
      <c r="B68" s="6" t="s">
        <v>64</v>
      </c>
      <c r="C68" s="6">
        <v>104</v>
      </c>
      <c r="D68" s="7">
        <f t="shared" si="4"/>
        <v>0.832</v>
      </c>
      <c r="E68" s="6">
        <v>21</v>
      </c>
      <c r="F68" s="7">
        <f t="shared" si="5"/>
        <v>0.168</v>
      </c>
      <c r="G68" s="6">
        <v>125</v>
      </c>
    </row>
    <row r="69" spans="1:7" ht="15">
      <c r="A69" s="6" t="s">
        <v>47</v>
      </c>
      <c r="B69" s="6" t="s">
        <v>65</v>
      </c>
      <c r="C69" s="6">
        <v>4</v>
      </c>
      <c r="D69" s="7">
        <f t="shared" si="4"/>
        <v>1</v>
      </c>
      <c r="E69" s="6">
        <v>0</v>
      </c>
      <c r="F69" s="7">
        <f t="shared" si="5"/>
        <v>0</v>
      </c>
      <c r="G69" s="6">
        <v>4</v>
      </c>
    </row>
    <row r="70" spans="1:7" ht="15">
      <c r="A70" s="6" t="s">
        <v>47</v>
      </c>
      <c r="B70" s="6" t="s">
        <v>66</v>
      </c>
      <c r="C70" s="6">
        <v>87</v>
      </c>
      <c r="D70" s="7">
        <f t="shared" si="4"/>
        <v>0.6444444444444445</v>
      </c>
      <c r="E70" s="6">
        <v>48</v>
      </c>
      <c r="F70" s="7">
        <f t="shared" si="5"/>
        <v>0.35555555555555557</v>
      </c>
      <c r="G70" s="6">
        <v>135</v>
      </c>
    </row>
    <row r="71" spans="1:7" ht="15">
      <c r="A71" s="6" t="s">
        <v>47</v>
      </c>
      <c r="B71" s="6" t="s">
        <v>67</v>
      </c>
      <c r="C71" s="6">
        <v>159</v>
      </c>
      <c r="D71" s="7">
        <f t="shared" si="4"/>
        <v>0.6973684210526315</v>
      </c>
      <c r="E71" s="6">
        <v>69</v>
      </c>
      <c r="F71" s="7">
        <f t="shared" si="5"/>
        <v>0.3026315789473684</v>
      </c>
      <c r="G71" s="6">
        <v>228</v>
      </c>
    </row>
    <row r="72" spans="1:7" ht="15">
      <c r="A72" s="6" t="s">
        <v>47</v>
      </c>
      <c r="B72" s="6" t="s">
        <v>68</v>
      </c>
      <c r="C72" s="6">
        <v>10</v>
      </c>
      <c r="D72" s="7">
        <f t="shared" si="4"/>
        <v>0.5882352941176471</v>
      </c>
      <c r="E72" s="6">
        <v>7</v>
      </c>
      <c r="F72" s="7">
        <f t="shared" si="5"/>
        <v>0.4117647058823529</v>
      </c>
      <c r="G72" s="6">
        <v>17</v>
      </c>
    </row>
    <row r="73" spans="1:7" ht="15">
      <c r="A73" s="6" t="s">
        <v>47</v>
      </c>
      <c r="B73" s="6" t="s">
        <v>69</v>
      </c>
      <c r="C73" s="6">
        <v>114</v>
      </c>
      <c r="D73" s="7">
        <f t="shared" si="4"/>
        <v>0.7402597402597403</v>
      </c>
      <c r="E73" s="6">
        <v>40</v>
      </c>
      <c r="F73" s="7">
        <f t="shared" si="5"/>
        <v>0.2597402597402597</v>
      </c>
      <c r="G73" s="6">
        <v>154</v>
      </c>
    </row>
    <row r="74" spans="1:7" ht="15">
      <c r="A74" s="6" t="s">
        <v>47</v>
      </c>
      <c r="B74" s="6" t="s">
        <v>70</v>
      </c>
      <c r="C74" s="6">
        <v>126</v>
      </c>
      <c r="D74" s="7">
        <f t="shared" si="4"/>
        <v>0.802547770700637</v>
      </c>
      <c r="E74" s="6">
        <v>31</v>
      </c>
      <c r="F74" s="7">
        <f t="shared" si="5"/>
        <v>0.19745222929936307</v>
      </c>
      <c r="G74" s="6">
        <v>157</v>
      </c>
    </row>
    <row r="75" spans="1:7" ht="15">
      <c r="A75" s="6" t="s">
        <v>47</v>
      </c>
      <c r="B75" s="6" t="s">
        <v>71</v>
      </c>
      <c r="C75" s="6">
        <v>1</v>
      </c>
      <c r="D75" s="7">
        <f t="shared" si="4"/>
        <v>0.3333333333333333</v>
      </c>
      <c r="E75" s="6">
        <v>2</v>
      </c>
      <c r="F75" s="7">
        <f t="shared" si="5"/>
        <v>0.6666666666666666</v>
      </c>
      <c r="G75" s="6">
        <v>3</v>
      </c>
    </row>
    <row r="76" spans="1:7" ht="15">
      <c r="A76" s="6" t="s">
        <v>47</v>
      </c>
      <c r="B76" s="6" t="s">
        <v>72</v>
      </c>
      <c r="C76" s="6">
        <v>25</v>
      </c>
      <c r="D76" s="7">
        <f t="shared" si="4"/>
        <v>0.78125</v>
      </c>
      <c r="E76" s="6">
        <v>7</v>
      </c>
      <c r="F76" s="7">
        <f t="shared" si="5"/>
        <v>0.21875</v>
      </c>
      <c r="G76" s="6">
        <v>32</v>
      </c>
    </row>
    <row r="77" spans="1:7" ht="15">
      <c r="A77" s="6" t="s">
        <v>47</v>
      </c>
      <c r="B77" s="6" t="s">
        <v>73</v>
      </c>
      <c r="C77" s="6">
        <v>60</v>
      </c>
      <c r="D77" s="7">
        <f t="shared" si="4"/>
        <v>0.7792207792207793</v>
      </c>
      <c r="E77" s="6">
        <v>17</v>
      </c>
      <c r="F77" s="7">
        <f t="shared" si="5"/>
        <v>0.22077922077922077</v>
      </c>
      <c r="G77" s="6">
        <v>77</v>
      </c>
    </row>
    <row r="78" spans="1:7" ht="15">
      <c r="A78" s="6" t="s">
        <v>47</v>
      </c>
      <c r="B78" s="6" t="s">
        <v>74</v>
      </c>
      <c r="C78" s="6">
        <v>80</v>
      </c>
      <c r="D78" s="7">
        <f t="shared" si="4"/>
        <v>0.8163265306122449</v>
      </c>
      <c r="E78" s="6">
        <v>18</v>
      </c>
      <c r="F78" s="7">
        <f t="shared" si="5"/>
        <v>0.1836734693877551</v>
      </c>
      <c r="G78" s="6">
        <v>98</v>
      </c>
    </row>
    <row r="79" spans="1:7" ht="15">
      <c r="A79" s="6" t="s">
        <v>47</v>
      </c>
      <c r="B79" s="6" t="s">
        <v>75</v>
      </c>
      <c r="C79" s="6">
        <v>27</v>
      </c>
      <c r="D79" s="7">
        <f t="shared" si="4"/>
        <v>0.8181818181818182</v>
      </c>
      <c r="E79" s="6">
        <v>6</v>
      </c>
      <c r="F79" s="7">
        <f t="shared" si="5"/>
        <v>0.18181818181818182</v>
      </c>
      <c r="G79" s="6">
        <v>33</v>
      </c>
    </row>
    <row r="80" spans="1:7" ht="15">
      <c r="A80" s="6" t="s">
        <v>47</v>
      </c>
      <c r="B80" s="6" t="s">
        <v>76</v>
      </c>
      <c r="C80" s="6">
        <v>86</v>
      </c>
      <c r="D80" s="7">
        <f t="shared" si="4"/>
        <v>0.7350427350427351</v>
      </c>
      <c r="E80" s="6">
        <v>31</v>
      </c>
      <c r="F80" s="7">
        <f t="shared" si="5"/>
        <v>0.26495726495726496</v>
      </c>
      <c r="G80" s="6">
        <v>117</v>
      </c>
    </row>
    <row r="81" spans="1:7" ht="15">
      <c r="A81" s="6" t="s">
        <v>47</v>
      </c>
      <c r="B81" s="6" t="s">
        <v>77</v>
      </c>
      <c r="C81" s="6">
        <v>47</v>
      </c>
      <c r="D81" s="7">
        <f t="shared" si="4"/>
        <v>0.7014925373134329</v>
      </c>
      <c r="E81" s="6">
        <v>20</v>
      </c>
      <c r="F81" s="7">
        <f t="shared" si="5"/>
        <v>0.29850746268656714</v>
      </c>
      <c r="G81" s="6">
        <v>67</v>
      </c>
    </row>
    <row r="82" spans="1:10" ht="15">
      <c r="A82" s="6" t="s">
        <v>47</v>
      </c>
      <c r="B82" s="6" t="s">
        <v>78</v>
      </c>
      <c r="C82" s="6">
        <v>45</v>
      </c>
      <c r="D82" s="7">
        <f t="shared" si="4"/>
        <v>0.5921052631578947</v>
      </c>
      <c r="E82" s="6">
        <v>31</v>
      </c>
      <c r="F82" s="7">
        <f t="shared" si="5"/>
        <v>0.40789473684210525</v>
      </c>
      <c r="G82" s="6">
        <v>76</v>
      </c>
      <c r="H82" s="1"/>
      <c r="I82" s="1"/>
      <c r="J82" s="1"/>
    </row>
    <row r="83" spans="1:10" ht="15">
      <c r="A83" s="6" t="s">
        <v>47</v>
      </c>
      <c r="B83" s="6" t="s">
        <v>79</v>
      </c>
      <c r="C83" s="6">
        <v>99</v>
      </c>
      <c r="D83" s="7">
        <f t="shared" si="4"/>
        <v>0.7388059701492538</v>
      </c>
      <c r="E83" s="6">
        <v>35</v>
      </c>
      <c r="F83" s="7">
        <f t="shared" si="5"/>
        <v>0.26119402985074625</v>
      </c>
      <c r="G83" s="6">
        <v>134</v>
      </c>
      <c r="H83" s="1"/>
      <c r="I83" s="1"/>
      <c r="J83" s="1"/>
    </row>
    <row r="84" spans="1:10" ht="15">
      <c r="A84" s="6" t="s">
        <v>47</v>
      </c>
      <c r="B84" s="6" t="s">
        <v>80</v>
      </c>
      <c r="C84" s="6">
        <v>11</v>
      </c>
      <c r="D84" s="7">
        <f t="shared" si="4"/>
        <v>0.7333333333333333</v>
      </c>
      <c r="E84" s="6">
        <v>4</v>
      </c>
      <c r="F84" s="7">
        <f t="shared" si="5"/>
        <v>0.26666666666666666</v>
      </c>
      <c r="G84" s="6">
        <v>15</v>
      </c>
      <c r="H84" s="1"/>
      <c r="I84" s="1"/>
      <c r="J84" s="1"/>
    </row>
    <row r="85" spans="1:10" ht="15">
      <c r="A85" s="6" t="s">
        <v>47</v>
      </c>
      <c r="B85" s="6" t="s">
        <v>81</v>
      </c>
      <c r="C85" s="6">
        <v>0</v>
      </c>
      <c r="D85" s="7">
        <v>0</v>
      </c>
      <c r="E85" s="6">
        <v>1</v>
      </c>
      <c r="F85" s="7">
        <v>1</v>
      </c>
      <c r="G85" s="6">
        <v>1</v>
      </c>
      <c r="H85" s="2"/>
      <c r="I85" s="1"/>
      <c r="J85" s="2"/>
    </row>
    <row r="86" spans="1:10" ht="15">
      <c r="A86" s="6" t="s">
        <v>47</v>
      </c>
      <c r="B86" s="6" t="s">
        <v>82</v>
      </c>
      <c r="C86" s="6">
        <v>0</v>
      </c>
      <c r="D86" s="7">
        <v>0</v>
      </c>
      <c r="E86" s="6">
        <v>0</v>
      </c>
      <c r="F86" s="7">
        <v>0</v>
      </c>
      <c r="G86" s="6">
        <v>0</v>
      </c>
      <c r="H86" s="1"/>
      <c r="I86" s="1"/>
      <c r="J86" s="1"/>
    </row>
    <row r="87" spans="1:10" ht="15">
      <c r="A87" s="6" t="s">
        <v>47</v>
      </c>
      <c r="B87" s="6" t="s">
        <v>83</v>
      </c>
      <c r="C87" s="6">
        <v>0</v>
      </c>
      <c r="D87" s="7">
        <v>0</v>
      </c>
      <c r="E87" s="6">
        <v>0</v>
      </c>
      <c r="F87" s="7">
        <v>0</v>
      </c>
      <c r="G87" s="6">
        <v>0</v>
      </c>
      <c r="H87" s="1"/>
      <c r="I87" s="1"/>
      <c r="J87" s="1"/>
    </row>
    <row r="88" spans="1:10" ht="15">
      <c r="A88" s="6" t="s">
        <v>47</v>
      </c>
      <c r="B88" s="6" t="s">
        <v>84</v>
      </c>
      <c r="C88" s="6">
        <v>0</v>
      </c>
      <c r="D88" s="7">
        <v>0</v>
      </c>
      <c r="E88" s="6">
        <v>0</v>
      </c>
      <c r="F88" s="7">
        <v>0</v>
      </c>
      <c r="G88" s="6">
        <v>0</v>
      </c>
      <c r="H88" s="1"/>
      <c r="I88" s="1"/>
      <c r="J88" s="1"/>
    </row>
    <row r="89" spans="1:10" ht="15">
      <c r="A89" s="6" t="s">
        <v>47</v>
      </c>
      <c r="B89" s="6" t="s">
        <v>85</v>
      </c>
      <c r="C89" s="6">
        <v>49</v>
      </c>
      <c r="D89" s="7">
        <f>C89/G89</f>
        <v>0.7</v>
      </c>
      <c r="E89" s="6">
        <v>21</v>
      </c>
      <c r="F89" s="7">
        <f>E89/G89</f>
        <v>0.3</v>
      </c>
      <c r="G89" s="6">
        <v>70</v>
      </c>
      <c r="H89" s="1"/>
      <c r="I89" s="1"/>
      <c r="J89" s="1"/>
    </row>
    <row r="90" spans="1:10" ht="15">
      <c r="A90" s="6" t="s">
        <v>47</v>
      </c>
      <c r="B90" s="6" t="s">
        <v>86</v>
      </c>
      <c r="C90" s="6">
        <v>40</v>
      </c>
      <c r="D90" s="7">
        <f>C90/G90</f>
        <v>0.7407407407407407</v>
      </c>
      <c r="E90" s="6">
        <v>14</v>
      </c>
      <c r="F90" s="7">
        <f>E90/G90</f>
        <v>0.25925925925925924</v>
      </c>
      <c r="G90" s="6">
        <v>54</v>
      </c>
      <c r="H90" s="1"/>
      <c r="I90" s="1"/>
      <c r="J90" s="1"/>
    </row>
    <row r="91" spans="1:10" ht="15">
      <c r="A91" s="6" t="s">
        <v>47</v>
      </c>
      <c r="B91" s="6" t="s">
        <v>87</v>
      </c>
      <c r="C91" s="6">
        <v>16</v>
      </c>
      <c r="D91" s="7">
        <f>C91/G91</f>
        <v>0.6153846153846154</v>
      </c>
      <c r="E91" s="6">
        <v>10</v>
      </c>
      <c r="F91" s="7">
        <f>E91/G91</f>
        <v>0.38461538461538464</v>
      </c>
      <c r="G91" s="6">
        <v>26</v>
      </c>
      <c r="H91" s="1"/>
      <c r="I91" s="1"/>
      <c r="J91" s="1"/>
    </row>
    <row r="92" spans="1:10" ht="15">
      <c r="A92" s="6" t="s">
        <v>47</v>
      </c>
      <c r="B92" s="6" t="s">
        <v>88</v>
      </c>
      <c r="C92" s="6">
        <v>4</v>
      </c>
      <c r="D92" s="7">
        <f>C92/G92</f>
        <v>0.4</v>
      </c>
      <c r="E92" s="6">
        <v>6</v>
      </c>
      <c r="F92" s="7">
        <f>E92/G92</f>
        <v>0.6</v>
      </c>
      <c r="G92" s="6">
        <v>10</v>
      </c>
      <c r="H92" s="1"/>
      <c r="I92" s="1"/>
      <c r="J92" s="1"/>
    </row>
    <row r="93" spans="1:10" ht="15">
      <c r="A93" s="6" t="s">
        <v>47</v>
      </c>
      <c r="B93" s="6" t="s">
        <v>89</v>
      </c>
      <c r="C93" s="6">
        <v>28</v>
      </c>
      <c r="D93" s="7">
        <f>C93/G93</f>
        <v>0.7368421052631579</v>
      </c>
      <c r="E93" s="6">
        <v>10</v>
      </c>
      <c r="F93" s="7">
        <f>E93/G93</f>
        <v>0.2631578947368421</v>
      </c>
      <c r="G93" s="6">
        <v>38</v>
      </c>
      <c r="H93" s="1"/>
      <c r="I93" s="1"/>
      <c r="J93" s="1"/>
    </row>
    <row r="94" spans="1:10" ht="15">
      <c r="A94" s="6"/>
      <c r="B94" s="6" t="s">
        <v>17</v>
      </c>
      <c r="C94" s="6">
        <v>1</v>
      </c>
      <c r="D94" s="7">
        <v>1</v>
      </c>
      <c r="E94" s="6">
        <v>0</v>
      </c>
      <c r="F94" s="7">
        <v>0</v>
      </c>
      <c r="G94" s="6">
        <v>1</v>
      </c>
      <c r="H94" s="1"/>
      <c r="I94" s="1"/>
      <c r="J94" s="1"/>
    </row>
    <row r="95" spans="1:7" s="5" customFormat="1" ht="15">
      <c r="A95" s="8"/>
      <c r="B95" s="8" t="s">
        <v>195</v>
      </c>
      <c r="C95" s="8">
        <f>SUM(C52:C94)</f>
        <v>2619</v>
      </c>
      <c r="D95" s="9">
        <f>C95/G95</f>
        <v>0.7336134453781512</v>
      </c>
      <c r="E95" s="8">
        <f>SUM(E52:E94)</f>
        <v>951</v>
      </c>
      <c r="F95" s="9">
        <f>E95/G95</f>
        <v>0.26638655462184874</v>
      </c>
      <c r="G95" s="8">
        <f>SUM(G52:G94)</f>
        <v>3570</v>
      </c>
    </row>
    <row r="96" spans="4:6" s="1" customFormat="1" ht="15">
      <c r="D96" s="2"/>
      <c r="F96" s="2"/>
    </row>
    <row r="97" spans="1:10" ht="43.5" customHeight="1">
      <c r="A97" s="3" t="s">
        <v>192</v>
      </c>
      <c r="B97" s="3" t="s">
        <v>1</v>
      </c>
      <c r="C97" s="4" t="s">
        <v>198</v>
      </c>
      <c r="D97" s="3" t="s">
        <v>193</v>
      </c>
      <c r="E97" s="3" t="s">
        <v>0</v>
      </c>
      <c r="F97" s="3" t="s">
        <v>193</v>
      </c>
      <c r="G97" s="3" t="s">
        <v>200</v>
      </c>
      <c r="H97" s="1"/>
      <c r="I97" s="1"/>
      <c r="J97" s="1"/>
    </row>
    <row r="98" spans="1:7" ht="15">
      <c r="A98" s="6" t="s">
        <v>90</v>
      </c>
      <c r="B98" s="6" t="s">
        <v>91</v>
      </c>
      <c r="C98" s="6">
        <v>33</v>
      </c>
      <c r="D98" s="7">
        <f>C98/G98</f>
        <v>0.825</v>
      </c>
      <c r="E98" s="6">
        <v>7</v>
      </c>
      <c r="F98" s="7">
        <v>0.17</v>
      </c>
      <c r="G98" s="6">
        <v>40</v>
      </c>
    </row>
    <row r="99" spans="1:7" ht="15">
      <c r="A99" s="6" t="s">
        <v>90</v>
      </c>
      <c r="B99" s="6" t="s">
        <v>92</v>
      </c>
      <c r="C99" s="6">
        <v>1046</v>
      </c>
      <c r="D99" s="7">
        <f aca="true" t="shared" si="6" ref="D99:D126">C99/G99</f>
        <v>0.8552739165985282</v>
      </c>
      <c r="E99" s="6">
        <v>177</v>
      </c>
      <c r="F99" s="7">
        <f aca="true" t="shared" si="7" ref="F99:F126">E99/G99</f>
        <v>0.14472608340147178</v>
      </c>
      <c r="G99" s="6">
        <v>1223</v>
      </c>
    </row>
    <row r="100" spans="1:7" ht="15">
      <c r="A100" s="6" t="s">
        <v>90</v>
      </c>
      <c r="B100" s="6" t="s">
        <v>93</v>
      </c>
      <c r="C100" s="6">
        <v>103</v>
      </c>
      <c r="D100" s="7">
        <f t="shared" si="6"/>
        <v>0.8583333333333333</v>
      </c>
      <c r="E100" s="6">
        <v>17</v>
      </c>
      <c r="F100" s="7">
        <f t="shared" si="7"/>
        <v>0.14166666666666666</v>
      </c>
      <c r="G100" s="6">
        <v>120</v>
      </c>
    </row>
    <row r="101" spans="1:7" ht="15">
      <c r="A101" s="6" t="s">
        <v>90</v>
      </c>
      <c r="B101" s="6" t="s">
        <v>94</v>
      </c>
      <c r="C101" s="6">
        <v>80</v>
      </c>
      <c r="D101" s="7">
        <f t="shared" si="6"/>
        <v>0.8333333333333334</v>
      </c>
      <c r="E101" s="6">
        <v>16</v>
      </c>
      <c r="F101" s="7">
        <f t="shared" si="7"/>
        <v>0.16666666666666666</v>
      </c>
      <c r="G101" s="6">
        <v>96</v>
      </c>
    </row>
    <row r="102" spans="1:7" ht="15">
      <c r="A102" s="6" t="s">
        <v>90</v>
      </c>
      <c r="B102" s="6" t="s">
        <v>95</v>
      </c>
      <c r="C102" s="6">
        <v>58</v>
      </c>
      <c r="D102" s="7">
        <f t="shared" si="6"/>
        <v>0.8405797101449275</v>
      </c>
      <c r="E102" s="6">
        <v>11</v>
      </c>
      <c r="F102" s="7">
        <f t="shared" si="7"/>
        <v>0.15942028985507245</v>
      </c>
      <c r="G102" s="6">
        <v>69</v>
      </c>
    </row>
    <row r="103" spans="1:7" ht="15">
      <c r="A103" s="6" t="s">
        <v>90</v>
      </c>
      <c r="B103" s="6" t="s">
        <v>96</v>
      </c>
      <c r="C103" s="6">
        <v>88</v>
      </c>
      <c r="D103" s="7">
        <f t="shared" si="6"/>
        <v>0.9072164948453608</v>
      </c>
      <c r="E103" s="6">
        <v>9</v>
      </c>
      <c r="F103" s="7">
        <f t="shared" si="7"/>
        <v>0.09278350515463918</v>
      </c>
      <c r="G103" s="6">
        <v>97</v>
      </c>
    </row>
    <row r="104" spans="1:7" ht="15">
      <c r="A104" s="6" t="s">
        <v>90</v>
      </c>
      <c r="B104" s="6" t="s">
        <v>97</v>
      </c>
      <c r="C104" s="6">
        <v>137</v>
      </c>
      <c r="D104" s="7">
        <f t="shared" si="6"/>
        <v>0.8726114649681529</v>
      </c>
      <c r="E104" s="6">
        <v>20</v>
      </c>
      <c r="F104" s="7">
        <f t="shared" si="7"/>
        <v>0.12738853503184713</v>
      </c>
      <c r="G104" s="6">
        <v>157</v>
      </c>
    </row>
    <row r="105" spans="1:7" ht="15">
      <c r="A105" s="6" t="s">
        <v>90</v>
      </c>
      <c r="B105" s="6" t="s">
        <v>98</v>
      </c>
      <c r="C105" s="6">
        <v>108</v>
      </c>
      <c r="D105" s="7">
        <f t="shared" si="6"/>
        <v>0.8852459016393442</v>
      </c>
      <c r="E105" s="6">
        <v>14</v>
      </c>
      <c r="F105" s="7">
        <f t="shared" si="7"/>
        <v>0.11475409836065574</v>
      </c>
      <c r="G105" s="6">
        <v>122</v>
      </c>
    </row>
    <row r="106" spans="1:7" ht="15">
      <c r="A106" s="6" t="s">
        <v>90</v>
      </c>
      <c r="B106" s="6" t="s">
        <v>99</v>
      </c>
      <c r="C106" s="6">
        <v>80</v>
      </c>
      <c r="D106" s="7">
        <f t="shared" si="6"/>
        <v>0.8421052631578947</v>
      </c>
      <c r="E106" s="6">
        <v>15</v>
      </c>
      <c r="F106" s="7">
        <f t="shared" si="7"/>
        <v>0.15789473684210525</v>
      </c>
      <c r="G106" s="6">
        <v>95</v>
      </c>
    </row>
    <row r="107" spans="1:7" ht="15">
      <c r="A107" s="6" t="s">
        <v>90</v>
      </c>
      <c r="B107" s="6" t="s">
        <v>100</v>
      </c>
      <c r="C107" s="6">
        <v>289</v>
      </c>
      <c r="D107" s="7">
        <f t="shared" si="6"/>
        <v>0.857566765578635</v>
      </c>
      <c r="E107" s="6">
        <v>48</v>
      </c>
      <c r="F107" s="7">
        <f t="shared" si="7"/>
        <v>0.142433234421365</v>
      </c>
      <c r="G107" s="6">
        <v>337</v>
      </c>
    </row>
    <row r="108" spans="1:7" ht="15">
      <c r="A108" s="6" t="s">
        <v>90</v>
      </c>
      <c r="B108" s="6" t="s">
        <v>101</v>
      </c>
      <c r="C108" s="6">
        <v>252</v>
      </c>
      <c r="D108" s="7">
        <f t="shared" si="6"/>
        <v>0.8316831683168316</v>
      </c>
      <c r="E108" s="6">
        <v>51</v>
      </c>
      <c r="F108" s="7">
        <f t="shared" si="7"/>
        <v>0.16831683168316833</v>
      </c>
      <c r="G108" s="6">
        <v>303</v>
      </c>
    </row>
    <row r="109" spans="1:7" ht="15">
      <c r="A109" s="6" t="s">
        <v>90</v>
      </c>
      <c r="B109" s="6" t="s">
        <v>102</v>
      </c>
      <c r="C109" s="6">
        <v>92</v>
      </c>
      <c r="D109" s="7">
        <f t="shared" si="6"/>
        <v>0.7479674796747967</v>
      </c>
      <c r="E109" s="6">
        <v>31</v>
      </c>
      <c r="F109" s="7">
        <f t="shared" si="7"/>
        <v>0.25203252032520324</v>
      </c>
      <c r="G109" s="6">
        <v>123</v>
      </c>
    </row>
    <row r="110" spans="1:7" ht="15">
      <c r="A110" s="6" t="s">
        <v>90</v>
      </c>
      <c r="B110" s="6" t="s">
        <v>103</v>
      </c>
      <c r="C110" s="6">
        <v>152</v>
      </c>
      <c r="D110" s="7">
        <f t="shared" si="6"/>
        <v>0.8888888888888888</v>
      </c>
      <c r="E110" s="6">
        <v>19</v>
      </c>
      <c r="F110" s="7">
        <f t="shared" si="7"/>
        <v>0.1111111111111111</v>
      </c>
      <c r="G110" s="6">
        <v>171</v>
      </c>
    </row>
    <row r="111" spans="1:7" ht="15">
      <c r="A111" s="6" t="s">
        <v>90</v>
      </c>
      <c r="B111" s="6" t="s">
        <v>104</v>
      </c>
      <c r="C111" s="6">
        <v>164</v>
      </c>
      <c r="D111" s="7">
        <f t="shared" si="6"/>
        <v>0.7961165048543689</v>
      </c>
      <c r="E111" s="6">
        <v>42</v>
      </c>
      <c r="F111" s="7">
        <f t="shared" si="7"/>
        <v>0.20388349514563106</v>
      </c>
      <c r="G111" s="6">
        <v>206</v>
      </c>
    </row>
    <row r="112" spans="1:7" ht="15">
      <c r="A112" s="6" t="s">
        <v>90</v>
      </c>
      <c r="B112" s="6" t="s">
        <v>105</v>
      </c>
      <c r="C112" s="6">
        <v>95</v>
      </c>
      <c r="D112" s="7">
        <f t="shared" si="6"/>
        <v>0.753968253968254</v>
      </c>
      <c r="E112" s="6">
        <v>31</v>
      </c>
      <c r="F112" s="7">
        <f t="shared" si="7"/>
        <v>0.24603174603174602</v>
      </c>
      <c r="G112" s="6">
        <v>126</v>
      </c>
    </row>
    <row r="113" spans="1:7" ht="15">
      <c r="A113" s="6" t="s">
        <v>90</v>
      </c>
      <c r="B113" s="6" t="s">
        <v>106</v>
      </c>
      <c r="C113" s="6">
        <v>154</v>
      </c>
      <c r="D113" s="7">
        <f t="shared" si="6"/>
        <v>0.8461538461538461</v>
      </c>
      <c r="E113" s="6">
        <v>28</v>
      </c>
      <c r="F113" s="7">
        <f t="shared" si="7"/>
        <v>0.15384615384615385</v>
      </c>
      <c r="G113" s="6">
        <v>182</v>
      </c>
    </row>
    <row r="114" spans="1:7" ht="15">
      <c r="A114" s="6" t="s">
        <v>90</v>
      </c>
      <c r="B114" s="6" t="s">
        <v>107</v>
      </c>
      <c r="C114" s="6">
        <v>79</v>
      </c>
      <c r="D114" s="7">
        <f t="shared" si="6"/>
        <v>0.8777777777777778</v>
      </c>
      <c r="E114" s="6">
        <v>11</v>
      </c>
      <c r="F114" s="7">
        <f t="shared" si="7"/>
        <v>0.12222222222222222</v>
      </c>
      <c r="G114" s="6">
        <v>90</v>
      </c>
    </row>
    <row r="115" spans="1:7" ht="15">
      <c r="A115" s="6" t="s">
        <v>90</v>
      </c>
      <c r="B115" s="6" t="s">
        <v>108</v>
      </c>
      <c r="C115" s="6">
        <v>81</v>
      </c>
      <c r="D115" s="7">
        <f t="shared" si="6"/>
        <v>0.8617021276595744</v>
      </c>
      <c r="E115" s="6">
        <v>13</v>
      </c>
      <c r="F115" s="7">
        <f t="shared" si="7"/>
        <v>0.13829787234042554</v>
      </c>
      <c r="G115" s="6">
        <v>94</v>
      </c>
    </row>
    <row r="116" spans="1:7" ht="15">
      <c r="A116" s="6" t="s">
        <v>90</v>
      </c>
      <c r="B116" s="6" t="s">
        <v>109</v>
      </c>
      <c r="C116" s="6">
        <v>202</v>
      </c>
      <c r="D116" s="7">
        <f t="shared" si="6"/>
        <v>0.7509293680297398</v>
      </c>
      <c r="E116" s="6">
        <v>67</v>
      </c>
      <c r="F116" s="7">
        <f t="shared" si="7"/>
        <v>0.24907063197026022</v>
      </c>
      <c r="G116" s="6">
        <v>269</v>
      </c>
    </row>
    <row r="117" spans="1:7" ht="15">
      <c r="A117" s="6" t="s">
        <v>90</v>
      </c>
      <c r="B117" s="6" t="s">
        <v>110</v>
      </c>
      <c r="C117" s="6">
        <v>30</v>
      </c>
      <c r="D117" s="7">
        <f t="shared" si="6"/>
        <v>0.35294117647058826</v>
      </c>
      <c r="E117" s="6">
        <v>55</v>
      </c>
      <c r="F117" s="7">
        <f t="shared" si="7"/>
        <v>0.6470588235294118</v>
      </c>
      <c r="G117" s="6">
        <v>85</v>
      </c>
    </row>
    <row r="118" spans="1:7" ht="15">
      <c r="A118" s="6" t="s">
        <v>90</v>
      </c>
      <c r="B118" s="6" t="s">
        <v>111</v>
      </c>
      <c r="C118" s="6">
        <v>105</v>
      </c>
      <c r="D118" s="7">
        <f t="shared" si="6"/>
        <v>0.875</v>
      </c>
      <c r="E118" s="6">
        <v>15</v>
      </c>
      <c r="F118" s="7">
        <v>0.12</v>
      </c>
      <c r="G118" s="6">
        <v>120</v>
      </c>
    </row>
    <row r="119" spans="1:7" ht="15">
      <c r="A119" s="6" t="s">
        <v>90</v>
      </c>
      <c r="B119" s="6" t="s">
        <v>112</v>
      </c>
      <c r="C119" s="6">
        <v>120</v>
      </c>
      <c r="D119" s="7">
        <f t="shared" si="6"/>
        <v>0.9090909090909091</v>
      </c>
      <c r="E119" s="6">
        <v>12</v>
      </c>
      <c r="F119" s="7">
        <f t="shared" si="7"/>
        <v>0.09090909090909091</v>
      </c>
      <c r="G119" s="6">
        <v>132</v>
      </c>
    </row>
    <row r="120" spans="1:7" ht="15">
      <c r="A120" s="6" t="s">
        <v>90</v>
      </c>
      <c r="B120" s="6" t="s">
        <v>113</v>
      </c>
      <c r="C120" s="6">
        <v>46</v>
      </c>
      <c r="D120" s="7">
        <f t="shared" si="6"/>
        <v>0.8679245283018868</v>
      </c>
      <c r="E120" s="6">
        <v>7</v>
      </c>
      <c r="F120" s="7">
        <f t="shared" si="7"/>
        <v>0.1320754716981132</v>
      </c>
      <c r="G120" s="6">
        <v>53</v>
      </c>
    </row>
    <row r="121" spans="1:7" ht="15">
      <c r="A121" s="6" t="s">
        <v>90</v>
      </c>
      <c r="B121" s="6" t="s">
        <v>114</v>
      </c>
      <c r="C121" s="6">
        <v>284</v>
      </c>
      <c r="D121" s="7">
        <f t="shared" si="6"/>
        <v>0.9015873015873016</v>
      </c>
      <c r="E121" s="6">
        <v>31</v>
      </c>
      <c r="F121" s="7">
        <f t="shared" si="7"/>
        <v>0.09841269841269841</v>
      </c>
      <c r="G121" s="6">
        <v>315</v>
      </c>
    </row>
    <row r="122" spans="1:7" ht="15">
      <c r="A122" s="6" t="s">
        <v>90</v>
      </c>
      <c r="B122" s="6" t="s">
        <v>115</v>
      </c>
      <c r="C122" s="6">
        <v>100</v>
      </c>
      <c r="D122" s="7">
        <f t="shared" si="6"/>
        <v>0.9259259259259259</v>
      </c>
      <c r="E122" s="6">
        <v>8</v>
      </c>
      <c r="F122" s="7">
        <f t="shared" si="7"/>
        <v>0.07407407407407407</v>
      </c>
      <c r="G122" s="6">
        <v>108</v>
      </c>
    </row>
    <row r="123" spans="1:7" ht="15">
      <c r="A123" s="6" t="s">
        <v>90</v>
      </c>
      <c r="B123" s="6" t="s">
        <v>116</v>
      </c>
      <c r="C123" s="6">
        <v>116</v>
      </c>
      <c r="D123" s="7">
        <f t="shared" si="6"/>
        <v>0.8</v>
      </c>
      <c r="E123" s="6">
        <v>29</v>
      </c>
      <c r="F123" s="7">
        <f t="shared" si="7"/>
        <v>0.2</v>
      </c>
      <c r="G123" s="6">
        <v>145</v>
      </c>
    </row>
    <row r="124" spans="1:7" ht="15">
      <c r="A124" s="6" t="s">
        <v>90</v>
      </c>
      <c r="B124" s="6" t="s">
        <v>117</v>
      </c>
      <c r="C124" s="6">
        <v>55</v>
      </c>
      <c r="D124" s="7">
        <f t="shared" si="6"/>
        <v>0.9166666666666666</v>
      </c>
      <c r="E124" s="6">
        <v>5</v>
      </c>
      <c r="F124" s="7">
        <f t="shared" si="7"/>
        <v>0.08333333333333333</v>
      </c>
      <c r="G124" s="6">
        <v>60</v>
      </c>
    </row>
    <row r="125" spans="1:7" ht="15">
      <c r="A125" s="6" t="s">
        <v>90</v>
      </c>
      <c r="B125" s="6" t="s">
        <v>118</v>
      </c>
      <c r="C125" s="6">
        <v>125</v>
      </c>
      <c r="D125" s="7">
        <f t="shared" si="6"/>
        <v>0.8992805755395683</v>
      </c>
      <c r="E125" s="6">
        <v>14</v>
      </c>
      <c r="F125" s="7">
        <f t="shared" si="7"/>
        <v>0.10071942446043165</v>
      </c>
      <c r="G125" s="6">
        <v>139</v>
      </c>
    </row>
    <row r="126" spans="1:7" ht="15">
      <c r="A126" s="6" t="s">
        <v>90</v>
      </c>
      <c r="B126" s="6" t="s">
        <v>119</v>
      </c>
      <c r="C126" s="6">
        <v>288</v>
      </c>
      <c r="D126" s="7">
        <f t="shared" si="6"/>
        <v>0.8674698795180723</v>
      </c>
      <c r="E126" s="6">
        <v>44</v>
      </c>
      <c r="F126" s="7">
        <f t="shared" si="7"/>
        <v>0.13253012048192772</v>
      </c>
      <c r="G126" s="6">
        <v>332</v>
      </c>
    </row>
    <row r="127" spans="1:7" ht="15">
      <c r="A127" s="6"/>
      <c r="B127" s="6" t="s">
        <v>17</v>
      </c>
      <c r="C127" s="6">
        <v>2</v>
      </c>
      <c r="D127" s="7">
        <v>1</v>
      </c>
      <c r="E127" s="6">
        <v>0</v>
      </c>
      <c r="F127" s="7">
        <v>0</v>
      </c>
      <c r="G127" s="6">
        <v>2</v>
      </c>
    </row>
    <row r="128" spans="1:7" s="5" customFormat="1" ht="15">
      <c r="A128" s="8"/>
      <c r="B128" s="8" t="s">
        <v>195</v>
      </c>
      <c r="C128" s="8">
        <f>SUM(C98:C127)</f>
        <v>4564</v>
      </c>
      <c r="D128" s="9">
        <f>C128/G128</f>
        <v>0.8434670116429496</v>
      </c>
      <c r="E128" s="8">
        <f>SUM(E98:E127)</f>
        <v>847</v>
      </c>
      <c r="F128" s="9">
        <f>E128/G128</f>
        <v>0.15653298835705046</v>
      </c>
      <c r="G128" s="8">
        <f>SUM(G98:G127)</f>
        <v>5411</v>
      </c>
    </row>
    <row r="129" spans="4:6" s="1" customFormat="1" ht="15">
      <c r="D129" s="2"/>
      <c r="F129" s="2"/>
    </row>
    <row r="130" spans="1:18" ht="43.5" customHeight="1">
      <c r="A130" s="3" t="s">
        <v>192</v>
      </c>
      <c r="B130" s="3" t="s">
        <v>1</v>
      </c>
      <c r="C130" s="4" t="s">
        <v>199</v>
      </c>
      <c r="D130" s="3" t="s">
        <v>193</v>
      </c>
      <c r="E130" s="3" t="s">
        <v>0</v>
      </c>
      <c r="F130" s="3" t="s">
        <v>193</v>
      </c>
      <c r="G130" s="3" t="s">
        <v>200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5">
      <c r="A131" s="6" t="s">
        <v>120</v>
      </c>
      <c r="B131" s="6" t="s">
        <v>121</v>
      </c>
      <c r="C131" s="6">
        <v>18</v>
      </c>
      <c r="D131" s="7">
        <f>C131/G131</f>
        <v>0.6</v>
      </c>
      <c r="E131" s="6">
        <v>12</v>
      </c>
      <c r="F131" s="7">
        <f>E131/G131</f>
        <v>0.4</v>
      </c>
      <c r="G131" s="6">
        <v>30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5">
      <c r="A132" s="6" t="s">
        <v>120</v>
      </c>
      <c r="B132" s="6" t="s">
        <v>122</v>
      </c>
      <c r="C132" s="6">
        <v>3</v>
      </c>
      <c r="D132" s="7">
        <f aca="true" t="shared" si="8" ref="D132:D155">C132/G132</f>
        <v>0.5</v>
      </c>
      <c r="E132" s="6">
        <v>3</v>
      </c>
      <c r="F132" s="7">
        <f aca="true" t="shared" si="9" ref="F132:F155">E132/G132</f>
        <v>0.5</v>
      </c>
      <c r="G132" s="6">
        <v>6</v>
      </c>
      <c r="H132" s="2"/>
      <c r="I132" s="1"/>
      <c r="J132" s="2"/>
      <c r="K132" s="1"/>
      <c r="L132" s="2"/>
      <c r="M132" s="1"/>
      <c r="N132" s="2"/>
      <c r="O132" s="1"/>
      <c r="P132" s="2"/>
      <c r="Q132" s="1"/>
      <c r="R132" s="2"/>
    </row>
    <row r="133" spans="1:18" ht="15">
      <c r="A133" s="6" t="s">
        <v>120</v>
      </c>
      <c r="B133" s="6" t="s">
        <v>123</v>
      </c>
      <c r="C133" s="6">
        <v>1209</v>
      </c>
      <c r="D133" s="7">
        <f t="shared" si="8"/>
        <v>0.8119543317662861</v>
      </c>
      <c r="E133" s="6">
        <v>280</v>
      </c>
      <c r="F133" s="7">
        <f t="shared" si="9"/>
        <v>0.1880456682337139</v>
      </c>
      <c r="G133" s="6">
        <v>1489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5">
      <c r="A134" s="6" t="s">
        <v>120</v>
      </c>
      <c r="B134" s="6" t="s">
        <v>124</v>
      </c>
      <c r="C134" s="6">
        <v>18</v>
      </c>
      <c r="D134" s="7">
        <f t="shared" si="8"/>
        <v>0.782608695652174</v>
      </c>
      <c r="E134" s="6">
        <v>5</v>
      </c>
      <c r="F134" s="7">
        <f t="shared" si="9"/>
        <v>0.21739130434782608</v>
      </c>
      <c r="G134" s="6">
        <v>23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5">
      <c r="A135" s="6" t="s">
        <v>120</v>
      </c>
      <c r="B135" s="6" t="s">
        <v>125</v>
      </c>
      <c r="C135" s="6">
        <v>53</v>
      </c>
      <c r="D135" s="7">
        <f t="shared" si="8"/>
        <v>0.7464788732394366</v>
      </c>
      <c r="E135" s="6">
        <v>18</v>
      </c>
      <c r="F135" s="7">
        <f t="shared" si="9"/>
        <v>0.2535211267605634</v>
      </c>
      <c r="G135" s="6">
        <v>71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5">
      <c r="A136" s="6" t="s">
        <v>120</v>
      </c>
      <c r="B136" s="6" t="s">
        <v>126</v>
      </c>
      <c r="C136" s="6">
        <v>304</v>
      </c>
      <c r="D136" s="7">
        <f t="shared" si="8"/>
        <v>0.8710601719197708</v>
      </c>
      <c r="E136" s="6">
        <v>45</v>
      </c>
      <c r="F136" s="7">
        <f t="shared" si="9"/>
        <v>0.12893982808022922</v>
      </c>
      <c r="G136" s="6">
        <v>349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7" ht="15">
      <c r="A137" s="6" t="s">
        <v>120</v>
      </c>
      <c r="B137" s="6" t="s">
        <v>127</v>
      </c>
      <c r="C137" s="6">
        <v>9</v>
      </c>
      <c r="D137" s="7">
        <f t="shared" si="8"/>
        <v>0.9</v>
      </c>
      <c r="E137" s="6">
        <v>1</v>
      </c>
      <c r="F137" s="7">
        <f t="shared" si="9"/>
        <v>0.1</v>
      </c>
      <c r="G137" s="6">
        <v>10</v>
      </c>
    </row>
    <row r="138" spans="1:7" ht="15">
      <c r="A138" s="6" t="s">
        <v>120</v>
      </c>
      <c r="B138" s="6" t="s">
        <v>128</v>
      </c>
      <c r="C138" s="6">
        <v>51</v>
      </c>
      <c r="D138" s="7">
        <f t="shared" si="8"/>
        <v>0.8225806451612904</v>
      </c>
      <c r="E138" s="6">
        <v>11</v>
      </c>
      <c r="F138" s="7">
        <f t="shared" si="9"/>
        <v>0.1774193548387097</v>
      </c>
      <c r="G138" s="6">
        <v>62</v>
      </c>
    </row>
    <row r="139" spans="1:7" ht="15">
      <c r="A139" s="6" t="s">
        <v>120</v>
      </c>
      <c r="B139" s="6" t="s">
        <v>129</v>
      </c>
      <c r="C139" s="6">
        <v>6</v>
      </c>
      <c r="D139" s="7">
        <f t="shared" si="8"/>
        <v>0.8571428571428571</v>
      </c>
      <c r="E139" s="6">
        <v>1</v>
      </c>
      <c r="F139" s="7">
        <f t="shared" si="9"/>
        <v>0.14285714285714285</v>
      </c>
      <c r="G139" s="6">
        <v>7</v>
      </c>
    </row>
    <row r="140" spans="1:7" ht="15">
      <c r="A140" s="6" t="s">
        <v>120</v>
      </c>
      <c r="B140" s="6" t="s">
        <v>130</v>
      </c>
      <c r="C140" s="6">
        <v>28</v>
      </c>
      <c r="D140" s="7">
        <f t="shared" si="8"/>
        <v>0.8235294117647058</v>
      </c>
      <c r="E140" s="6">
        <v>6</v>
      </c>
      <c r="F140" s="7">
        <f t="shared" si="9"/>
        <v>0.17647058823529413</v>
      </c>
      <c r="G140" s="6">
        <v>34</v>
      </c>
    </row>
    <row r="141" spans="1:7" ht="15">
      <c r="A141" s="6" t="s">
        <v>120</v>
      </c>
      <c r="B141" s="6" t="s">
        <v>131</v>
      </c>
      <c r="C141" s="6">
        <v>6</v>
      </c>
      <c r="D141" s="7">
        <f t="shared" si="8"/>
        <v>0.8571428571428571</v>
      </c>
      <c r="E141" s="6">
        <v>1</v>
      </c>
      <c r="F141" s="7">
        <f t="shared" si="9"/>
        <v>0.14285714285714285</v>
      </c>
      <c r="G141" s="6">
        <v>7</v>
      </c>
    </row>
    <row r="142" spans="1:7" ht="15">
      <c r="A142" s="6" t="s">
        <v>120</v>
      </c>
      <c r="B142" s="6" t="s">
        <v>132</v>
      </c>
      <c r="C142" s="6">
        <v>72</v>
      </c>
      <c r="D142" s="7">
        <f t="shared" si="8"/>
        <v>0.7659574468085106</v>
      </c>
      <c r="E142" s="6">
        <v>22</v>
      </c>
      <c r="F142" s="7">
        <f t="shared" si="9"/>
        <v>0.23404255319148937</v>
      </c>
      <c r="G142" s="6">
        <v>94</v>
      </c>
    </row>
    <row r="143" spans="1:7" ht="15">
      <c r="A143" s="6" t="s">
        <v>120</v>
      </c>
      <c r="B143" s="6" t="s">
        <v>133</v>
      </c>
      <c r="C143" s="6">
        <v>52</v>
      </c>
      <c r="D143" s="7">
        <f t="shared" si="8"/>
        <v>0.8387096774193549</v>
      </c>
      <c r="E143" s="6">
        <v>10</v>
      </c>
      <c r="F143" s="7">
        <f t="shared" si="9"/>
        <v>0.16129032258064516</v>
      </c>
      <c r="G143" s="6">
        <v>62</v>
      </c>
    </row>
    <row r="144" spans="1:7" ht="15">
      <c r="A144" s="6" t="s">
        <v>120</v>
      </c>
      <c r="B144" s="6" t="s">
        <v>134</v>
      </c>
      <c r="C144" s="6">
        <v>28</v>
      </c>
      <c r="D144" s="7">
        <f t="shared" si="8"/>
        <v>0.6666666666666666</v>
      </c>
      <c r="E144" s="6">
        <v>14</v>
      </c>
      <c r="F144" s="7">
        <f t="shared" si="9"/>
        <v>0.3333333333333333</v>
      </c>
      <c r="G144" s="6">
        <v>42</v>
      </c>
    </row>
    <row r="145" spans="1:7" ht="15">
      <c r="A145" s="6" t="s">
        <v>120</v>
      </c>
      <c r="B145" s="6" t="s">
        <v>135</v>
      </c>
      <c r="C145" s="6">
        <v>104</v>
      </c>
      <c r="D145" s="7">
        <f t="shared" si="8"/>
        <v>0.8125</v>
      </c>
      <c r="E145" s="6">
        <v>24</v>
      </c>
      <c r="F145" s="7">
        <f t="shared" si="9"/>
        <v>0.1875</v>
      </c>
      <c r="G145" s="6">
        <v>128</v>
      </c>
    </row>
    <row r="146" spans="1:7" ht="15">
      <c r="A146" s="6" t="s">
        <v>120</v>
      </c>
      <c r="B146" s="6" t="s">
        <v>136</v>
      </c>
      <c r="C146" s="6">
        <v>56</v>
      </c>
      <c r="D146" s="7">
        <f t="shared" si="8"/>
        <v>0.8235294117647058</v>
      </c>
      <c r="E146" s="6">
        <v>12</v>
      </c>
      <c r="F146" s="7">
        <f t="shared" si="9"/>
        <v>0.17647058823529413</v>
      </c>
      <c r="G146" s="6">
        <v>68</v>
      </c>
    </row>
    <row r="147" spans="1:7" ht="15">
      <c r="A147" s="6" t="s">
        <v>120</v>
      </c>
      <c r="B147" s="6" t="s">
        <v>137</v>
      </c>
      <c r="C147" s="6">
        <v>1</v>
      </c>
      <c r="D147" s="7">
        <f t="shared" si="8"/>
        <v>0.5</v>
      </c>
      <c r="E147" s="6">
        <v>1</v>
      </c>
      <c r="F147" s="7">
        <f t="shared" si="9"/>
        <v>0.5</v>
      </c>
      <c r="G147" s="6">
        <v>2</v>
      </c>
    </row>
    <row r="148" spans="1:7" ht="15">
      <c r="A148" s="6" t="s">
        <v>120</v>
      </c>
      <c r="B148" s="6" t="s">
        <v>138</v>
      </c>
      <c r="C148" s="6">
        <v>171</v>
      </c>
      <c r="D148" s="7">
        <f t="shared" si="8"/>
        <v>0.7880184331797235</v>
      </c>
      <c r="E148" s="6">
        <v>46</v>
      </c>
      <c r="F148" s="7">
        <f t="shared" si="9"/>
        <v>0.2119815668202765</v>
      </c>
      <c r="G148" s="6">
        <v>217</v>
      </c>
    </row>
    <row r="149" spans="1:7" ht="15">
      <c r="A149" s="6" t="s">
        <v>120</v>
      </c>
      <c r="B149" s="6" t="s">
        <v>139</v>
      </c>
      <c r="C149" s="6">
        <v>74</v>
      </c>
      <c r="D149" s="7">
        <f t="shared" si="8"/>
        <v>0.8131868131868132</v>
      </c>
      <c r="E149" s="6">
        <v>17</v>
      </c>
      <c r="F149" s="7">
        <f t="shared" si="9"/>
        <v>0.18681318681318682</v>
      </c>
      <c r="G149" s="6">
        <v>91</v>
      </c>
    </row>
    <row r="150" spans="1:7" ht="15">
      <c r="A150" s="6" t="s">
        <v>120</v>
      </c>
      <c r="B150" s="6" t="s">
        <v>140</v>
      </c>
      <c r="C150" s="6">
        <v>9</v>
      </c>
      <c r="D150" s="7">
        <f t="shared" si="8"/>
        <v>0.8181818181818182</v>
      </c>
      <c r="E150" s="6">
        <v>2</v>
      </c>
      <c r="F150" s="7">
        <f t="shared" si="9"/>
        <v>0.18181818181818182</v>
      </c>
      <c r="G150" s="6">
        <v>11</v>
      </c>
    </row>
    <row r="151" spans="1:7" ht="15">
      <c r="A151" s="6" t="s">
        <v>120</v>
      </c>
      <c r="B151" s="6" t="s">
        <v>141</v>
      </c>
      <c r="C151" s="6">
        <v>60</v>
      </c>
      <c r="D151" s="7">
        <f t="shared" si="8"/>
        <v>0.8</v>
      </c>
      <c r="E151" s="6">
        <v>15</v>
      </c>
      <c r="F151" s="7">
        <f t="shared" si="9"/>
        <v>0.2</v>
      </c>
      <c r="G151" s="6">
        <v>75</v>
      </c>
    </row>
    <row r="152" spans="1:7" ht="15">
      <c r="A152" s="6" t="s">
        <v>120</v>
      </c>
      <c r="B152" s="6" t="s">
        <v>142</v>
      </c>
      <c r="C152" s="6">
        <v>38</v>
      </c>
      <c r="D152" s="7">
        <f t="shared" si="8"/>
        <v>0.76</v>
      </c>
      <c r="E152" s="6">
        <v>12</v>
      </c>
      <c r="F152" s="7">
        <f t="shared" si="9"/>
        <v>0.24</v>
      </c>
      <c r="G152" s="6">
        <v>50</v>
      </c>
    </row>
    <row r="153" spans="1:7" ht="15">
      <c r="A153" s="6" t="s">
        <v>120</v>
      </c>
      <c r="B153" s="6" t="s">
        <v>143</v>
      </c>
      <c r="C153" s="6">
        <v>17</v>
      </c>
      <c r="D153" s="7">
        <f t="shared" si="8"/>
        <v>0.8095238095238095</v>
      </c>
      <c r="E153" s="6">
        <v>4</v>
      </c>
      <c r="F153" s="7">
        <f t="shared" si="9"/>
        <v>0.19047619047619047</v>
      </c>
      <c r="G153" s="6">
        <v>21</v>
      </c>
    </row>
    <row r="154" spans="1:7" ht="15">
      <c r="A154" s="6" t="s">
        <v>120</v>
      </c>
      <c r="B154" s="6" t="s">
        <v>144</v>
      </c>
      <c r="C154" s="6">
        <v>32</v>
      </c>
      <c r="D154" s="7">
        <f t="shared" si="8"/>
        <v>0.8888888888888888</v>
      </c>
      <c r="E154" s="6">
        <v>4</v>
      </c>
      <c r="F154" s="7">
        <f t="shared" si="9"/>
        <v>0.1111111111111111</v>
      </c>
      <c r="G154" s="6">
        <v>36</v>
      </c>
    </row>
    <row r="155" spans="1:7" ht="15">
      <c r="A155" s="6" t="s">
        <v>120</v>
      </c>
      <c r="B155" s="6" t="s">
        <v>145</v>
      </c>
      <c r="C155" s="6">
        <v>107</v>
      </c>
      <c r="D155" s="7">
        <f t="shared" si="8"/>
        <v>0.8842975206611571</v>
      </c>
      <c r="E155" s="6">
        <v>14</v>
      </c>
      <c r="F155" s="7">
        <f t="shared" si="9"/>
        <v>0.11570247933884298</v>
      </c>
      <c r="G155" s="6">
        <v>121</v>
      </c>
    </row>
    <row r="156" spans="1:7" ht="15">
      <c r="A156" s="6" t="s">
        <v>120</v>
      </c>
      <c r="B156" s="6" t="s">
        <v>146</v>
      </c>
      <c r="C156" s="6">
        <v>0</v>
      </c>
      <c r="D156" s="7">
        <v>0</v>
      </c>
      <c r="E156" s="6">
        <v>1</v>
      </c>
      <c r="F156" s="7">
        <v>1</v>
      </c>
      <c r="G156" s="6">
        <v>1</v>
      </c>
    </row>
    <row r="157" spans="1:7" ht="15">
      <c r="A157" s="6" t="s">
        <v>120</v>
      </c>
      <c r="B157" s="6" t="s">
        <v>147</v>
      </c>
      <c r="C157" s="6">
        <v>22</v>
      </c>
      <c r="D157" s="7">
        <f>C157/G157</f>
        <v>0.88</v>
      </c>
      <c r="E157" s="6">
        <v>3</v>
      </c>
      <c r="F157" s="7">
        <f>E157/G157</f>
        <v>0.12</v>
      </c>
      <c r="G157" s="6">
        <v>25</v>
      </c>
    </row>
    <row r="158" spans="1:7" ht="15">
      <c r="A158" s="6" t="s">
        <v>120</v>
      </c>
      <c r="B158" s="6" t="s">
        <v>148</v>
      </c>
      <c r="C158" s="6">
        <v>4</v>
      </c>
      <c r="D158" s="7">
        <f>C158/G158</f>
        <v>0.5714285714285714</v>
      </c>
      <c r="E158" s="6">
        <v>3</v>
      </c>
      <c r="F158" s="7">
        <f>E158/G158</f>
        <v>0.42857142857142855</v>
      </c>
      <c r="G158" s="6">
        <v>7</v>
      </c>
    </row>
    <row r="159" spans="1:7" ht="60">
      <c r="A159" s="6" t="s">
        <v>120</v>
      </c>
      <c r="B159" s="10" t="s">
        <v>149</v>
      </c>
      <c r="C159" s="6">
        <v>0</v>
      </c>
      <c r="D159" s="7">
        <v>0</v>
      </c>
      <c r="E159" s="6">
        <v>0</v>
      </c>
      <c r="F159" s="7">
        <v>0</v>
      </c>
      <c r="G159" s="6">
        <v>0</v>
      </c>
    </row>
    <row r="160" spans="1:7" ht="15">
      <c r="A160" s="6" t="s">
        <v>120</v>
      </c>
      <c r="B160" s="6" t="s">
        <v>150</v>
      </c>
      <c r="C160" s="6">
        <v>341</v>
      </c>
      <c r="D160" s="7">
        <f>C160/G160</f>
        <v>0.8503740648379052</v>
      </c>
      <c r="E160" s="6">
        <v>60</v>
      </c>
      <c r="F160" s="7">
        <f>E160/G160</f>
        <v>0.14962593516209477</v>
      </c>
      <c r="G160" s="6">
        <v>401</v>
      </c>
    </row>
    <row r="161" spans="1:7" ht="15">
      <c r="A161" s="6" t="s">
        <v>120</v>
      </c>
      <c r="B161" s="6" t="s">
        <v>151</v>
      </c>
      <c r="C161" s="6">
        <v>147</v>
      </c>
      <c r="D161" s="7">
        <f>C161/G161</f>
        <v>0.8546511627906976</v>
      </c>
      <c r="E161" s="6">
        <v>25</v>
      </c>
      <c r="F161" s="7">
        <f>E161/G161</f>
        <v>0.14534883720930233</v>
      </c>
      <c r="G161" s="6">
        <v>172</v>
      </c>
    </row>
    <row r="162" spans="1:7" ht="15">
      <c r="A162" s="6" t="s">
        <v>120</v>
      </c>
      <c r="B162" s="6" t="s">
        <v>152</v>
      </c>
      <c r="C162" s="6">
        <v>0</v>
      </c>
      <c r="D162" s="7">
        <v>0</v>
      </c>
      <c r="E162" s="6">
        <v>0</v>
      </c>
      <c r="F162" s="7">
        <v>0</v>
      </c>
      <c r="G162" s="6">
        <v>0</v>
      </c>
    </row>
    <row r="163" spans="1:7" ht="15">
      <c r="A163" s="6" t="s">
        <v>120</v>
      </c>
      <c r="B163" s="6" t="s">
        <v>153</v>
      </c>
      <c r="C163" s="6">
        <v>114</v>
      </c>
      <c r="D163" s="7">
        <f aca="true" t="shared" si="10" ref="D163:D174">C163/G163</f>
        <v>0.8444444444444444</v>
      </c>
      <c r="E163" s="6">
        <v>21</v>
      </c>
      <c r="F163" s="7">
        <f aca="true" t="shared" si="11" ref="F163:F174">E163/G163</f>
        <v>0.15555555555555556</v>
      </c>
      <c r="G163" s="6">
        <v>135</v>
      </c>
    </row>
    <row r="164" spans="1:7" ht="15">
      <c r="A164" s="6" t="s">
        <v>120</v>
      </c>
      <c r="B164" s="6" t="s">
        <v>154</v>
      </c>
      <c r="C164" s="6">
        <v>71</v>
      </c>
      <c r="D164" s="7">
        <f t="shared" si="10"/>
        <v>0.6173913043478261</v>
      </c>
      <c r="E164" s="6">
        <v>44</v>
      </c>
      <c r="F164" s="7">
        <f t="shared" si="11"/>
        <v>0.3826086956521739</v>
      </c>
      <c r="G164" s="6">
        <v>115</v>
      </c>
    </row>
    <row r="165" spans="1:7" ht="15">
      <c r="A165" s="6" t="s">
        <v>120</v>
      </c>
      <c r="B165" s="6" t="s">
        <v>155</v>
      </c>
      <c r="C165" s="6">
        <v>23</v>
      </c>
      <c r="D165" s="7">
        <f t="shared" si="10"/>
        <v>0.7931034482758621</v>
      </c>
      <c r="E165" s="6">
        <v>6</v>
      </c>
      <c r="F165" s="7">
        <f t="shared" si="11"/>
        <v>0.20689655172413793</v>
      </c>
      <c r="G165" s="6">
        <v>29</v>
      </c>
    </row>
    <row r="166" spans="1:7" ht="15">
      <c r="A166" s="6" t="s">
        <v>120</v>
      </c>
      <c r="B166" s="6" t="s">
        <v>156</v>
      </c>
      <c r="C166" s="6">
        <v>28</v>
      </c>
      <c r="D166" s="7">
        <f t="shared" si="10"/>
        <v>0.8235294117647058</v>
      </c>
      <c r="E166" s="6">
        <v>6</v>
      </c>
      <c r="F166" s="7">
        <f t="shared" si="11"/>
        <v>0.17647058823529413</v>
      </c>
      <c r="G166" s="6">
        <v>34</v>
      </c>
    </row>
    <row r="167" spans="1:7" ht="15">
      <c r="A167" s="6" t="s">
        <v>120</v>
      </c>
      <c r="B167" s="6" t="s">
        <v>157</v>
      </c>
      <c r="C167" s="6">
        <v>4</v>
      </c>
      <c r="D167" s="7">
        <f t="shared" si="10"/>
        <v>0.6666666666666666</v>
      </c>
      <c r="E167" s="6">
        <v>2</v>
      </c>
      <c r="F167" s="7">
        <f t="shared" si="11"/>
        <v>0.3333333333333333</v>
      </c>
      <c r="G167" s="6">
        <v>6</v>
      </c>
    </row>
    <row r="168" spans="1:7" ht="15">
      <c r="A168" s="6" t="s">
        <v>120</v>
      </c>
      <c r="B168" s="6" t="s">
        <v>158</v>
      </c>
      <c r="C168" s="6">
        <v>7</v>
      </c>
      <c r="D168" s="7">
        <f t="shared" si="10"/>
        <v>0.7777777777777778</v>
      </c>
      <c r="E168" s="6">
        <v>2</v>
      </c>
      <c r="F168" s="7">
        <f t="shared" si="11"/>
        <v>0.2222222222222222</v>
      </c>
      <c r="G168" s="6">
        <v>9</v>
      </c>
    </row>
    <row r="169" spans="1:7" ht="15">
      <c r="A169" s="6" t="s">
        <v>120</v>
      </c>
      <c r="B169" s="6" t="s">
        <v>159</v>
      </c>
      <c r="C169" s="6">
        <v>5</v>
      </c>
      <c r="D169" s="7">
        <f t="shared" si="10"/>
        <v>1</v>
      </c>
      <c r="E169" s="6">
        <v>0</v>
      </c>
      <c r="F169" s="7">
        <f t="shared" si="11"/>
        <v>0</v>
      </c>
      <c r="G169" s="6">
        <v>5</v>
      </c>
    </row>
    <row r="170" spans="1:7" ht="15">
      <c r="A170" s="6" t="s">
        <v>120</v>
      </c>
      <c r="B170" s="6" t="s">
        <v>160</v>
      </c>
      <c r="C170" s="6">
        <v>21</v>
      </c>
      <c r="D170" s="7">
        <f t="shared" si="10"/>
        <v>0.7777777777777778</v>
      </c>
      <c r="E170" s="6">
        <v>6</v>
      </c>
      <c r="F170" s="7">
        <f t="shared" si="11"/>
        <v>0.2222222222222222</v>
      </c>
      <c r="G170" s="6">
        <v>27</v>
      </c>
    </row>
    <row r="171" spans="1:7" ht="15">
      <c r="A171" s="6" t="s">
        <v>120</v>
      </c>
      <c r="B171" s="6" t="s">
        <v>161</v>
      </c>
      <c r="C171" s="6">
        <v>38</v>
      </c>
      <c r="D171" s="7">
        <f t="shared" si="10"/>
        <v>0.8260869565217391</v>
      </c>
      <c r="E171" s="6">
        <v>8</v>
      </c>
      <c r="F171" s="7">
        <f t="shared" si="11"/>
        <v>0.17391304347826086</v>
      </c>
      <c r="G171" s="6">
        <v>46</v>
      </c>
    </row>
    <row r="172" spans="1:7" ht="15">
      <c r="A172" s="6" t="s">
        <v>120</v>
      </c>
      <c r="B172" s="6" t="s">
        <v>162</v>
      </c>
      <c r="C172" s="6">
        <v>127</v>
      </c>
      <c r="D172" s="7">
        <f t="shared" si="10"/>
        <v>0.7987421383647799</v>
      </c>
      <c r="E172" s="6">
        <v>32</v>
      </c>
      <c r="F172" s="7">
        <f t="shared" si="11"/>
        <v>0.20125786163522014</v>
      </c>
      <c r="G172" s="6">
        <v>159</v>
      </c>
    </row>
    <row r="173" spans="1:7" ht="45">
      <c r="A173" s="6" t="s">
        <v>120</v>
      </c>
      <c r="B173" s="10" t="s">
        <v>163</v>
      </c>
      <c r="C173" s="6">
        <v>10</v>
      </c>
      <c r="D173" s="7">
        <f t="shared" si="10"/>
        <v>1</v>
      </c>
      <c r="E173" s="6">
        <v>0</v>
      </c>
      <c r="F173" s="7">
        <f t="shared" si="11"/>
        <v>0</v>
      </c>
      <c r="G173" s="6">
        <v>10</v>
      </c>
    </row>
    <row r="174" spans="1:7" ht="15">
      <c r="A174" s="6" t="s">
        <v>120</v>
      </c>
      <c r="B174" s="6" t="s">
        <v>164</v>
      </c>
      <c r="C174" s="6">
        <v>8</v>
      </c>
      <c r="D174" s="7">
        <f t="shared" si="10"/>
        <v>0.8</v>
      </c>
      <c r="E174" s="6">
        <v>2</v>
      </c>
      <c r="F174" s="7">
        <f t="shared" si="11"/>
        <v>0.2</v>
      </c>
      <c r="G174" s="6">
        <v>10</v>
      </c>
    </row>
    <row r="175" spans="1:7" ht="15">
      <c r="A175" s="6" t="s">
        <v>120</v>
      </c>
      <c r="B175" s="6" t="s">
        <v>165</v>
      </c>
      <c r="C175" s="6">
        <v>0</v>
      </c>
      <c r="D175" s="7">
        <v>0</v>
      </c>
      <c r="E175" s="6">
        <v>0</v>
      </c>
      <c r="F175" s="7">
        <v>0</v>
      </c>
      <c r="G175" s="6">
        <v>0</v>
      </c>
    </row>
    <row r="176" spans="1:7" ht="15">
      <c r="A176" s="6" t="s">
        <v>120</v>
      </c>
      <c r="B176" s="6" t="s">
        <v>166</v>
      </c>
      <c r="C176" s="6">
        <v>26</v>
      </c>
      <c r="D176" s="7">
        <f aca="true" t="shared" si="12" ref="D176:D190">C176/G176</f>
        <v>0.7027027027027027</v>
      </c>
      <c r="E176" s="6">
        <v>11</v>
      </c>
      <c r="F176" s="7">
        <f aca="true" t="shared" si="13" ref="F176:F190">E176/G176</f>
        <v>0.2972972972972973</v>
      </c>
      <c r="G176" s="6">
        <v>37</v>
      </c>
    </row>
    <row r="177" spans="1:7" ht="15">
      <c r="A177" s="6" t="s">
        <v>120</v>
      </c>
      <c r="B177" s="6" t="s">
        <v>167</v>
      </c>
      <c r="C177" s="6">
        <v>1</v>
      </c>
      <c r="D177" s="7">
        <f t="shared" si="12"/>
        <v>0.5</v>
      </c>
      <c r="E177" s="6">
        <v>1</v>
      </c>
      <c r="F177" s="7">
        <f t="shared" si="13"/>
        <v>0.5</v>
      </c>
      <c r="G177" s="6">
        <v>2</v>
      </c>
    </row>
    <row r="178" spans="1:7" ht="15">
      <c r="A178" s="6" t="s">
        <v>120</v>
      </c>
      <c r="B178" s="6" t="s">
        <v>168</v>
      </c>
      <c r="C178" s="6">
        <v>53</v>
      </c>
      <c r="D178" s="7">
        <f t="shared" si="12"/>
        <v>0.8548387096774194</v>
      </c>
      <c r="E178" s="6">
        <v>9</v>
      </c>
      <c r="F178" s="7">
        <f t="shared" si="13"/>
        <v>0.14516129032258066</v>
      </c>
      <c r="G178" s="6">
        <v>62</v>
      </c>
    </row>
    <row r="179" spans="1:7" ht="15">
      <c r="A179" s="6" t="s">
        <v>120</v>
      </c>
      <c r="B179" s="6" t="s">
        <v>169</v>
      </c>
      <c r="C179" s="6">
        <v>124</v>
      </c>
      <c r="D179" s="7">
        <f t="shared" si="12"/>
        <v>0.7898089171974523</v>
      </c>
      <c r="E179" s="6">
        <v>33</v>
      </c>
      <c r="F179" s="7">
        <f t="shared" si="13"/>
        <v>0.21019108280254778</v>
      </c>
      <c r="G179" s="6">
        <v>157</v>
      </c>
    </row>
    <row r="180" spans="1:7" ht="15">
      <c r="A180" s="6" t="s">
        <v>120</v>
      </c>
      <c r="B180" s="6" t="s">
        <v>170</v>
      </c>
      <c r="C180" s="6">
        <v>256</v>
      </c>
      <c r="D180" s="7">
        <f t="shared" si="12"/>
        <v>0.8152866242038217</v>
      </c>
      <c r="E180" s="6">
        <v>58</v>
      </c>
      <c r="F180" s="7">
        <f t="shared" si="13"/>
        <v>0.18471337579617833</v>
      </c>
      <c r="G180" s="6">
        <v>314</v>
      </c>
    </row>
    <row r="181" spans="1:7" ht="15">
      <c r="A181" s="6" t="s">
        <v>120</v>
      </c>
      <c r="B181" s="6" t="s">
        <v>171</v>
      </c>
      <c r="C181" s="6">
        <v>3</v>
      </c>
      <c r="D181" s="7">
        <f t="shared" si="12"/>
        <v>0.42857142857142855</v>
      </c>
      <c r="E181" s="6">
        <v>4</v>
      </c>
      <c r="F181" s="7">
        <f t="shared" si="13"/>
        <v>0.5714285714285714</v>
      </c>
      <c r="G181" s="6">
        <v>7</v>
      </c>
    </row>
    <row r="182" spans="1:7" ht="15">
      <c r="A182" s="6" t="s">
        <v>120</v>
      </c>
      <c r="B182" s="6" t="s">
        <v>172</v>
      </c>
      <c r="C182" s="6">
        <v>47</v>
      </c>
      <c r="D182" s="7">
        <f t="shared" si="12"/>
        <v>0.8103448275862069</v>
      </c>
      <c r="E182" s="6">
        <v>11</v>
      </c>
      <c r="F182" s="7">
        <f t="shared" si="13"/>
        <v>0.1896551724137931</v>
      </c>
      <c r="G182" s="6">
        <v>58</v>
      </c>
    </row>
    <row r="183" spans="1:7" ht="15">
      <c r="A183" s="6" t="s">
        <v>120</v>
      </c>
      <c r="B183" s="6" t="s">
        <v>173</v>
      </c>
      <c r="C183" s="6">
        <v>116</v>
      </c>
      <c r="D183" s="7">
        <f t="shared" si="12"/>
        <v>0.8345323741007195</v>
      </c>
      <c r="E183" s="6">
        <v>23</v>
      </c>
      <c r="F183" s="7">
        <f t="shared" si="13"/>
        <v>0.16546762589928057</v>
      </c>
      <c r="G183" s="6">
        <v>139</v>
      </c>
    </row>
    <row r="184" spans="1:7" ht="15">
      <c r="A184" s="6" t="s">
        <v>120</v>
      </c>
      <c r="B184" s="6" t="s">
        <v>174</v>
      </c>
      <c r="C184" s="6">
        <v>320</v>
      </c>
      <c r="D184" s="7">
        <f t="shared" si="12"/>
        <v>0.8121827411167513</v>
      </c>
      <c r="E184" s="6">
        <v>74</v>
      </c>
      <c r="F184" s="7">
        <f t="shared" si="13"/>
        <v>0.18781725888324874</v>
      </c>
      <c r="G184" s="6">
        <v>394</v>
      </c>
    </row>
    <row r="185" spans="1:7" ht="15">
      <c r="A185" s="6" t="s">
        <v>120</v>
      </c>
      <c r="B185" s="6" t="s">
        <v>175</v>
      </c>
      <c r="C185" s="6">
        <v>482</v>
      </c>
      <c r="D185" s="7">
        <f t="shared" si="12"/>
        <v>0.8019966722129783</v>
      </c>
      <c r="E185" s="6">
        <v>119</v>
      </c>
      <c r="F185" s="7">
        <f t="shared" si="13"/>
        <v>0.19800332778702162</v>
      </c>
      <c r="G185" s="6">
        <v>601</v>
      </c>
    </row>
    <row r="186" spans="1:7" ht="15">
      <c r="A186" s="6" t="s">
        <v>120</v>
      </c>
      <c r="B186" s="6" t="s">
        <v>176</v>
      </c>
      <c r="C186" s="6">
        <v>105</v>
      </c>
      <c r="D186" s="7">
        <f t="shared" si="12"/>
        <v>0.8333333333333334</v>
      </c>
      <c r="E186" s="6">
        <v>21</v>
      </c>
      <c r="F186" s="7">
        <f t="shared" si="13"/>
        <v>0.16666666666666666</v>
      </c>
      <c r="G186" s="6">
        <v>126</v>
      </c>
    </row>
    <row r="187" spans="1:7" ht="15">
      <c r="A187" s="6" t="s">
        <v>120</v>
      </c>
      <c r="B187" s="6" t="s">
        <v>177</v>
      </c>
      <c r="C187" s="6">
        <v>10</v>
      </c>
      <c r="D187" s="7">
        <f t="shared" si="12"/>
        <v>0.7142857142857143</v>
      </c>
      <c r="E187" s="6">
        <v>4</v>
      </c>
      <c r="F187" s="7">
        <f t="shared" si="13"/>
        <v>0.2857142857142857</v>
      </c>
      <c r="G187" s="6">
        <v>14</v>
      </c>
    </row>
    <row r="188" spans="1:7" ht="15">
      <c r="A188" s="6" t="s">
        <v>120</v>
      </c>
      <c r="B188" s="6" t="s">
        <v>178</v>
      </c>
      <c r="C188" s="6">
        <v>12</v>
      </c>
      <c r="D188" s="7">
        <f t="shared" si="12"/>
        <v>0.5454545454545454</v>
      </c>
      <c r="E188" s="6">
        <v>10</v>
      </c>
      <c r="F188" s="7">
        <f t="shared" si="13"/>
        <v>0.45454545454545453</v>
      </c>
      <c r="G188" s="6">
        <v>22</v>
      </c>
    </row>
    <row r="189" spans="1:7" ht="30">
      <c r="A189" s="6" t="s">
        <v>120</v>
      </c>
      <c r="B189" s="10" t="s">
        <v>179</v>
      </c>
      <c r="C189" s="6">
        <v>24</v>
      </c>
      <c r="D189" s="7">
        <f t="shared" si="12"/>
        <v>0.7058823529411765</v>
      </c>
      <c r="E189" s="6">
        <v>10</v>
      </c>
      <c r="F189" s="7">
        <f t="shared" si="13"/>
        <v>0.29411764705882354</v>
      </c>
      <c r="G189" s="6">
        <v>34</v>
      </c>
    </row>
    <row r="190" spans="1:7" ht="15">
      <c r="A190" s="6" t="s">
        <v>120</v>
      </c>
      <c r="B190" s="6" t="s">
        <v>180</v>
      </c>
      <c r="C190" s="6">
        <v>19</v>
      </c>
      <c r="D190" s="7">
        <f t="shared" si="12"/>
        <v>0.7307692307692307</v>
      </c>
      <c r="E190" s="6">
        <v>7</v>
      </c>
      <c r="F190" s="7">
        <f t="shared" si="13"/>
        <v>0.2692307692307692</v>
      </c>
      <c r="G190" s="6">
        <v>26</v>
      </c>
    </row>
    <row r="191" spans="1:7" ht="15">
      <c r="A191" s="6" t="s">
        <v>120</v>
      </c>
      <c r="B191" s="6" t="s">
        <v>181</v>
      </c>
      <c r="C191" s="6">
        <v>0</v>
      </c>
      <c r="D191" s="7">
        <v>0</v>
      </c>
      <c r="E191" s="6">
        <v>0</v>
      </c>
      <c r="F191" s="7">
        <v>0</v>
      </c>
      <c r="G191" s="6">
        <v>0</v>
      </c>
    </row>
    <row r="192" spans="1:7" ht="15">
      <c r="A192" s="6" t="s">
        <v>120</v>
      </c>
      <c r="B192" s="6" t="s">
        <v>182</v>
      </c>
      <c r="C192" s="6">
        <v>3</v>
      </c>
      <c r="D192" s="7">
        <f>C192/G192</f>
        <v>0.42857142857142855</v>
      </c>
      <c r="E192" s="6">
        <v>4</v>
      </c>
      <c r="F192" s="7">
        <f>E192/G192</f>
        <v>0.5714285714285714</v>
      </c>
      <c r="G192" s="6">
        <v>7</v>
      </c>
    </row>
    <row r="193" spans="1:7" ht="15">
      <c r="A193" s="6" t="s">
        <v>120</v>
      </c>
      <c r="B193" s="6" t="s">
        <v>183</v>
      </c>
      <c r="C193" s="6">
        <v>8</v>
      </c>
      <c r="D193" s="7">
        <f>C193/G193</f>
        <v>0.6666666666666666</v>
      </c>
      <c r="E193" s="6">
        <v>4</v>
      </c>
      <c r="F193" s="7">
        <f>E193/G193</f>
        <v>0.3333333333333333</v>
      </c>
      <c r="G193" s="6">
        <v>12</v>
      </c>
    </row>
    <row r="194" spans="1:7" ht="15">
      <c r="A194" s="6" t="s">
        <v>120</v>
      </c>
      <c r="B194" s="6" t="s">
        <v>184</v>
      </c>
      <c r="C194" s="6">
        <v>10</v>
      </c>
      <c r="D194" s="7">
        <f>C194/G194</f>
        <v>0.9090909090909091</v>
      </c>
      <c r="E194" s="6">
        <v>1</v>
      </c>
      <c r="F194" s="7">
        <f>E194/G194</f>
        <v>0.09090909090909091</v>
      </c>
      <c r="G194" s="6">
        <v>11</v>
      </c>
    </row>
    <row r="195" spans="1:7" ht="15">
      <c r="A195" s="6" t="s">
        <v>120</v>
      </c>
      <c r="B195" s="6" t="s">
        <v>185</v>
      </c>
      <c r="C195" s="6">
        <v>40</v>
      </c>
      <c r="D195" s="7">
        <f>C195/G195</f>
        <v>0.851063829787234</v>
      </c>
      <c r="E195" s="6">
        <v>7</v>
      </c>
      <c r="F195" s="7">
        <f>E195/G195</f>
        <v>0.14893617021276595</v>
      </c>
      <c r="G195" s="6">
        <v>47</v>
      </c>
    </row>
    <row r="196" spans="1:7" ht="15">
      <c r="A196" s="6" t="s">
        <v>120</v>
      </c>
      <c r="B196" s="6" t="s">
        <v>186</v>
      </c>
      <c r="C196" s="6">
        <v>0</v>
      </c>
      <c r="D196" s="7">
        <v>0</v>
      </c>
      <c r="E196" s="6">
        <v>0</v>
      </c>
      <c r="F196" s="7">
        <v>0</v>
      </c>
      <c r="G196" s="6">
        <v>0</v>
      </c>
    </row>
    <row r="197" spans="1:7" ht="30">
      <c r="A197" s="6" t="s">
        <v>120</v>
      </c>
      <c r="B197" s="10" t="s">
        <v>187</v>
      </c>
      <c r="C197" s="6">
        <v>0</v>
      </c>
      <c r="D197" s="7">
        <v>0</v>
      </c>
      <c r="E197" s="6">
        <v>0</v>
      </c>
      <c r="F197" s="7">
        <v>0</v>
      </c>
      <c r="G197" s="6">
        <v>0</v>
      </c>
    </row>
    <row r="198" spans="1:7" ht="15">
      <c r="A198" s="6" t="s">
        <v>120</v>
      </c>
      <c r="B198" s="6" t="s">
        <v>188</v>
      </c>
      <c r="C198" s="6">
        <v>97</v>
      </c>
      <c r="D198" s="7">
        <f>C198/G198</f>
        <v>0.8290598290598291</v>
      </c>
      <c r="E198" s="6">
        <v>20</v>
      </c>
      <c r="F198" s="7">
        <f>E198/G198</f>
        <v>0.17094017094017094</v>
      </c>
      <c r="G198" s="6">
        <v>117</v>
      </c>
    </row>
    <row r="199" spans="1:7" ht="15">
      <c r="A199" s="6" t="s">
        <v>120</v>
      </c>
      <c r="B199" s="6" t="s">
        <v>189</v>
      </c>
      <c r="C199" s="6">
        <v>1</v>
      </c>
      <c r="D199" s="7">
        <f>C199/G199</f>
        <v>0.5</v>
      </c>
      <c r="E199" s="6">
        <v>1</v>
      </c>
      <c r="F199" s="7">
        <f>E199/G199</f>
        <v>0.5</v>
      </c>
      <c r="G199" s="6">
        <v>2</v>
      </c>
    </row>
    <row r="200" spans="1:7" ht="15">
      <c r="A200" s="6" t="s">
        <v>120</v>
      </c>
      <c r="B200" s="6" t="s">
        <v>190</v>
      </c>
      <c r="C200" s="6">
        <v>8</v>
      </c>
      <c r="D200" s="7">
        <f>C200/G200</f>
        <v>1</v>
      </c>
      <c r="E200" s="6">
        <v>0</v>
      </c>
      <c r="F200" s="7">
        <f>E200/G200</f>
        <v>0</v>
      </c>
      <c r="G200" s="6">
        <v>8</v>
      </c>
    </row>
    <row r="201" spans="1:7" ht="15">
      <c r="A201" s="6" t="s">
        <v>120</v>
      </c>
      <c r="B201" s="6" t="s">
        <v>191</v>
      </c>
      <c r="C201" s="6">
        <v>7</v>
      </c>
      <c r="D201" s="7">
        <f>C201/G201</f>
        <v>0.875</v>
      </c>
      <c r="E201" s="6">
        <v>1</v>
      </c>
      <c r="F201" s="7">
        <v>0.12</v>
      </c>
      <c r="G201" s="6">
        <v>8</v>
      </c>
    </row>
    <row r="202" spans="1:7" ht="15">
      <c r="A202" s="6"/>
      <c r="B202" s="6" t="s">
        <v>17</v>
      </c>
      <c r="C202" s="6">
        <v>1</v>
      </c>
      <c r="D202" s="7">
        <f>C202/G202</f>
        <v>1</v>
      </c>
      <c r="E202" s="6">
        <v>0</v>
      </c>
      <c r="F202" s="7">
        <v>0</v>
      </c>
      <c r="G202" s="6">
        <v>1</v>
      </c>
    </row>
    <row r="203" spans="1:7" ht="15">
      <c r="A203" s="8"/>
      <c r="B203" s="8" t="s">
        <v>195</v>
      </c>
      <c r="C203" s="8">
        <f>SUM(C131:C202)</f>
        <v>5269</v>
      </c>
      <c r="D203" s="8"/>
      <c r="E203" s="8">
        <f>SUM(E131:E202)</f>
        <v>1234</v>
      </c>
      <c r="F203" s="8"/>
      <c r="G203" s="8">
        <f>SUM(G131:G202)</f>
        <v>6503</v>
      </c>
    </row>
  </sheetData>
  <sheetProtection/>
  <printOptions/>
  <pageMargins left="0.25" right="0.25" top="0.75" bottom="0.75" header="0.3" footer="0.3"/>
  <pageSetup horizontalDpi="600" verticalDpi="600" orientation="portrait" r:id="rId1"/>
  <headerFooter>
    <oddHeader>&amp;C&amp;"-,Bold"June 10,2014 Primary Election
Judge of Probate - Democratic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Packard, Melissa</dc:creator>
  <cp:keywords/>
  <dc:description/>
  <cp:lastModifiedBy>Kennedy, Felicia</cp:lastModifiedBy>
  <cp:lastPrinted>2014-06-30T13:02:43Z</cp:lastPrinted>
  <dcterms:created xsi:type="dcterms:W3CDTF">2014-06-20T15:08:38Z</dcterms:created>
  <dcterms:modified xsi:type="dcterms:W3CDTF">2014-09-29T17:15:53Z</dcterms:modified>
  <cp:category/>
  <cp:version/>
  <cp:contentType/>
  <cp:contentStatus/>
</cp:coreProperties>
</file>