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7680" activeTab="0"/>
  </bookViews>
  <sheets>
    <sheet name="CG1" sheetId="1" r:id="rId1"/>
  </sheets>
  <definedNames/>
  <calcPr fullCalcOnLoad="1"/>
</workbook>
</file>

<file path=xl/sharedStrings.xml><?xml version="1.0" encoding="utf-8"?>
<sst xmlns="http://schemas.openxmlformats.org/spreadsheetml/2006/main" count="140" uniqueCount="138">
  <si>
    <t>11-6-2012 General &amp; Referendum Election</t>
  </si>
  <si>
    <t>Representative to Congress - District 1</t>
  </si>
  <si>
    <t>TOWN</t>
  </si>
  <si>
    <t>Courtney, Jonathan T. E.</t>
  </si>
  <si>
    <t>%</t>
  </si>
  <si>
    <t>Pingree, Chellie</t>
  </si>
  <si>
    <t>BLANK</t>
  </si>
  <si>
    <t>TOTAL VOTES CAST</t>
  </si>
  <si>
    <t>Sanford</t>
  </si>
  <si>
    <t>North Haven</t>
  </si>
  <si>
    <t>Republican</t>
  </si>
  <si>
    <t>Democrat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</si>
  <si>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</si>
  <si>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</si>
  <si>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</si>
  <si>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</si>
  <si>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</si>
  <si>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</si>
  <si>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</si>
  <si>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</si>
  <si>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</si>
  <si>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</si>
  <si>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</si>
  <si>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</si>
  <si>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</si>
  <si>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</si>
  <si>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</si>
  <si>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</si>
  <si>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</si>
  <si>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</si>
  <si>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</si>
  <si>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</si>
  <si>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</si>
  <si>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</si>
  <si>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</si>
  <si>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</si>
  <si>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</si>
  <si>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</si>
  <si>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</si>
  <si>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</si>
  <si>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Cumberland County Totals</t>
  </si>
  <si>
    <t>AUGUSTA</t>
  </si>
  <si>
    <t>CHELSEA</t>
  </si>
  <si>
    <t>CHINA</t>
  </si>
  <si>
    <t>FARMINGDALE</t>
  </si>
  <si>
    <t>HALLOWELL</t>
  </si>
  <si>
    <t>MANCHESTER</t>
  </si>
  <si>
    <t>PITTSTON</t>
  </si>
  <si>
    <t>READFIELD</t>
  </si>
  <si>
    <t>VASSALBORO</t>
  </si>
  <si>
    <t>WATERVILLE</t>
  </si>
  <si>
    <t>WINDSOR</t>
  </si>
  <si>
    <t>WINSLOW</t>
  </si>
  <si>
    <t>WINTHROP</t>
  </si>
  <si>
    <t>Kennebec County Totals</t>
  </si>
  <si>
    <t>APPLETON</t>
  </si>
  <si>
    <t>CAMDEN</t>
  </si>
  <si>
    <t xml:space="preserve">CRIEHAVEN TWP 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</si>
  <si>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</si>
  <si>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</si>
  <si>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</si>
  <si>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</si>
  <si>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</si>
  <si>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</si>
  <si>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</si>
  <si>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</si>
  <si>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</si>
  <si>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</si>
  <si>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</si>
  <si>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</si>
  <si>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</si>
  <si>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</si>
  <si>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</si>
  <si>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</si>
  <si>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Knox County Totals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</si>
  <si>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</si>
  <si>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</si>
  <si>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</si>
  <si>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</si>
  <si>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</si>
  <si>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</si>
  <si>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</si>
  <si>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</si>
  <si>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</si>
  <si>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</si>
  <si>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</si>
  <si>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</si>
  <si>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</si>
  <si>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</si>
  <si>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</si>
  <si>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</si>
  <si>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</si>
  <si>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</si>
  <si>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</si>
  <si>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Lincoln County Totals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</si>
  <si>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</si>
  <si>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</si>
  <si>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</si>
  <si>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</si>
  <si>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</si>
  <si>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</si>
  <si>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</si>
  <si>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</si>
  <si>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</si>
  <si>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</si>
  <si>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Sagadahoc County Totals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</si>
  <si>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</si>
  <si>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</si>
  <si>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</si>
  <si>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</si>
  <si>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</si>
  <si>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</si>
  <si>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</si>
  <si>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</si>
  <si>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</si>
  <si>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</si>
  <si>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</si>
  <si>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</si>
  <si>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</si>
  <si>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</si>
  <si>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</si>
  <si>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</si>
  <si>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</si>
  <si>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</si>
  <si>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</si>
  <si>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</si>
  <si>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</si>
  <si>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</si>
  <si>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</si>
  <si>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</si>
  <si>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</si>
  <si>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</si>
  <si>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</si>
  <si>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</si>
  <si>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</si>
  <si>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York County Totals</t>
  </si>
  <si>
    <t>STATE UOCAVA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</si>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</sst>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3" fontId="0" fillId="0" borderId="4" xfId="0" applyNumberFormat="1" applyBorder="1" applyAlignment="1">
      <alignment vertical="center"/>
    </xf>
    <xf numFmtId="9" fontId="0" fillId="0" borderId="4" xfId="0" applyNumberForma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9" fontId="2" fillId="0" borderId="4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5"/>
  <sheetViews>
    <sheetView tabSelected="1" workbookViewId="0" topLeftCell="A1">
      <selection activeCell="K12" sqref="K12"/>
    </sheetView>
  </sheetViews>
  <sheetFormatPr defaultColWidth="9.140625" defaultRowHeight="12.75"/>
  <cols>
    <col min="1" max="1" width="25.57421875" style="2" bestFit="1" customWidth="1"/>
    <col min="2" max="2" width="23.57421875" style="3" customWidth="1"/>
    <col min="3" max="3" width="4.7109375" style="2" bestFit="1" customWidth="1"/>
    <col min="4" max="4" width="15.8515625" style="3" bestFit="1" customWidth="1"/>
    <col min="5" max="5" width="5.7109375" style="2" bestFit="1" customWidth="1"/>
    <col min="6" max="6" width="7.28125" style="3" bestFit="1" customWidth="1"/>
    <col min="7" max="7" width="3.7109375" style="2" bestFit="1" customWidth="1"/>
    <col min="8" max="8" width="8.7109375" style="4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ht="18">
      <c r="A2" s="1" t="s">
        <v>1</v>
      </c>
      <c r="B2" s="1"/>
      <c r="C2" s="1"/>
      <c r="D2" s="1"/>
      <c r="E2" s="1"/>
      <c r="F2" s="1"/>
      <c r="G2" s="1"/>
      <c r="H2" s="1"/>
    </row>
    <row r="4" spans="1:8" ht="12.75">
      <c r="A4" s="5" t="s">
        <v>2</v>
      </c>
      <c r="B4" s="6" t="s">
        <v>3</v>
      </c>
      <c r="C4" s="5" t="s">
        <v>4</v>
      </c>
      <c r="D4" s="6" t="s">
        <v>5</v>
      </c>
      <c r="E4" s="5" t="s">
        <v>4</v>
      </c>
      <c r="F4" s="7" t="s">
        <v>6</v>
      </c>
      <c r="G4" s="5" t="s">
        <v>4</v>
      </c>
      <c r="H4" s="8" t="s">
        <v>7</v>
      </c>
    </row>
    <row r="5" spans="1:8" ht="12.75">
      <c r="A5" s="9"/>
      <c r="B5" s="10" t="s">
        <v>8</v>
      </c>
      <c r="C5" s="9"/>
      <c r="D5" s="10" t="s">
        <v>9</v>
      </c>
      <c r="E5" s="9"/>
      <c r="F5" s="11"/>
      <c r="G5" s="9"/>
      <c r="H5" s="12"/>
    </row>
    <row r="6" spans="1:8" ht="12.75">
      <c r="A6" s="13"/>
      <c r="B6" s="14" t="s">
        <v>10</v>
      </c>
      <c r="C6" s="13"/>
      <c r="D6" s="14" t="s">
        <v>11</v>
      </c>
      <c r="E6" s="13"/>
      <c r="F6" s="15"/>
      <c r="G6" s="13"/>
      <c r="H6" s="16"/>
    </row>
    <row r="7" spans="1:8" ht="12.75">
      <c r="A7" s="17" t="s">
        <v>12</v>
      </c>
      <c r="B7" s="18">
        <v>358</v>
      </c>
      <c r="C7" s="19">
        <v>0.44</v>
      </c>
      <c r="D7" s="18">
        <v>406</v>
      </c>
      <c r="E7" s="19">
        <v>0.5</v>
      </c>
      <c r="F7" s="18">
        <v>36</v>
      </c>
      <c r="G7" s="19">
        <v>0.04</v>
      </c>
      <c r="H7" s="20">
        <v>800</v>
      </c>
    </row>
    <row r="8" spans="1:8" ht="12.75">
      <c r="A8" s="17" t="s">
        <v>13</v>
      </c>
      <c r="B8" s="18">
        <v>1106</v>
      </c>
      <c r="C8" s="19">
        <v>0.39</v>
      </c>
      <c r="D8" s="18">
        <v>1607</v>
      </c>
      <c r="E8" s="19">
        <v>0.57</v>
      </c>
      <c r="F8" s="18">
        <v>102</v>
      </c>
      <c r="G8" s="19">
        <v>0.03</v>
      </c>
      <c r="H8" s="20">
        <v>2815</v>
      </c>
    </row>
    <row r="9" spans="1:8" ht="12.75">
      <c r="A9" s="17" t="s">
        <v>14</v>
      </c>
      <c r="B9" s="18">
        <v>3201</v>
      </c>
      <c r="C9" s="19">
        <v>0.26</v>
      </c>
      <c r="D9" s="18">
        <v>8252</v>
      </c>
      <c r="E9" s="19">
        <v>0.68</v>
      </c>
      <c r="F9" s="18">
        <v>635</v>
      </c>
      <c r="G9" s="19">
        <v>0.05</v>
      </c>
      <c r="H9" s="20">
        <v>12088</v>
      </c>
    </row>
    <row r="10" spans="1:8" ht="12.75">
      <c r="A10" s="17" t="s">
        <v>15</v>
      </c>
      <c r="B10" s="18">
        <v>1995</v>
      </c>
      <c r="C10" s="19">
        <v>0.31</v>
      </c>
      <c r="D10" s="18">
        <v>4228</v>
      </c>
      <c r="E10" s="19">
        <v>0.66</v>
      </c>
      <c r="F10" s="18">
        <v>171</v>
      </c>
      <c r="G10" s="19">
        <v>0.02</v>
      </c>
      <c r="H10" s="20">
        <v>6394</v>
      </c>
    </row>
    <row r="11" spans="1:8" ht="12.75">
      <c r="A11" s="17" t="s">
        <v>16</v>
      </c>
      <c r="B11" s="18">
        <v>798</v>
      </c>
      <c r="C11" s="19">
        <v>0.4</v>
      </c>
      <c r="D11" s="18">
        <v>1097</v>
      </c>
      <c r="E11" s="19">
        <v>0.55</v>
      </c>
      <c r="F11" s="18">
        <v>68</v>
      </c>
      <c r="G11" s="19">
        <v>0.03</v>
      </c>
      <c r="H11" s="20">
        <v>1963</v>
      </c>
    </row>
    <row r="12" spans="1:8" ht="12.75">
      <c r="A12" s="17" t="s">
        <v>17</v>
      </c>
      <c r="B12" s="18">
        <v>59</v>
      </c>
      <c r="C12" s="19">
        <v>0.19</v>
      </c>
      <c r="D12" s="18">
        <v>234</v>
      </c>
      <c r="E12" s="19">
        <v>0.79</v>
      </c>
      <c r="F12" s="18">
        <v>3</v>
      </c>
      <c r="G12" s="19">
        <v>0.01</v>
      </c>
      <c r="H12" s="20">
        <v>296</v>
      </c>
    </row>
    <row r="13" spans="1:8" ht="12.75">
      <c r="A13" s="17" t="s">
        <v>18</v>
      </c>
      <c r="B13" s="18">
        <v>1990</v>
      </c>
      <c r="C13" s="19">
        <v>0.4</v>
      </c>
      <c r="D13" s="18">
        <v>2796</v>
      </c>
      <c r="E13" s="19">
        <v>0.56</v>
      </c>
      <c r="F13" s="18">
        <v>157</v>
      </c>
      <c r="G13" s="19">
        <v>0.03</v>
      </c>
      <c r="H13" s="20">
        <v>4943</v>
      </c>
    </row>
    <row r="14" spans="1:8" ht="12.75">
      <c r="A14" s="17" t="s">
        <v>19</v>
      </c>
      <c r="B14" s="18">
        <v>2970</v>
      </c>
      <c r="C14" s="19">
        <v>0.38</v>
      </c>
      <c r="D14" s="18">
        <v>4413</v>
      </c>
      <c r="E14" s="19">
        <v>0.57</v>
      </c>
      <c r="F14" s="18">
        <v>251</v>
      </c>
      <c r="G14" s="19">
        <v>0.03</v>
      </c>
      <c r="H14" s="20">
        <v>7634</v>
      </c>
    </row>
    <row r="15" spans="1:8" ht="12.75">
      <c r="A15" s="17" t="s">
        <v>20</v>
      </c>
      <c r="B15" s="18">
        <v>1604</v>
      </c>
      <c r="C15" s="19">
        <v>0.31</v>
      </c>
      <c r="D15" s="18">
        <v>3398</v>
      </c>
      <c r="E15" s="19">
        <v>0.66</v>
      </c>
      <c r="F15" s="18">
        <v>143</v>
      </c>
      <c r="G15" s="19">
        <v>0.02</v>
      </c>
      <c r="H15" s="20">
        <v>5145</v>
      </c>
    </row>
    <row r="16" spans="1:8" ht="12.75">
      <c r="A16" s="17" t="s">
        <v>21</v>
      </c>
      <c r="B16" s="18">
        <v>25</v>
      </c>
      <c r="C16" s="19">
        <v>0.43</v>
      </c>
      <c r="D16" s="18">
        <v>30</v>
      </c>
      <c r="E16" s="19">
        <v>0.52</v>
      </c>
      <c r="F16" s="18">
        <v>2</v>
      </c>
      <c r="G16" s="19">
        <v>0.03</v>
      </c>
      <c r="H16" s="20">
        <v>57</v>
      </c>
    </row>
    <row r="17" spans="1:8" ht="12.75">
      <c r="A17" s="17" t="s">
        <v>22</v>
      </c>
      <c r="B17" s="18">
        <v>3314</v>
      </c>
      <c r="C17" s="19">
        <v>0.36</v>
      </c>
      <c r="D17" s="18">
        <v>5409</v>
      </c>
      <c r="E17" s="19">
        <v>0.59</v>
      </c>
      <c r="F17" s="18">
        <v>418</v>
      </c>
      <c r="G17" s="19">
        <v>0.04</v>
      </c>
      <c r="H17" s="20">
        <v>9141</v>
      </c>
    </row>
    <row r="18" spans="1:8" ht="12.75">
      <c r="A18" s="17" t="s">
        <v>23</v>
      </c>
      <c r="B18" s="18">
        <v>1903</v>
      </c>
      <c r="C18" s="19">
        <v>0.41</v>
      </c>
      <c r="D18" s="18">
        <v>2499</v>
      </c>
      <c r="E18" s="19">
        <v>0.54</v>
      </c>
      <c r="F18" s="18">
        <v>167</v>
      </c>
      <c r="G18" s="19">
        <v>0.03</v>
      </c>
      <c r="H18" s="20">
        <v>4569</v>
      </c>
    </row>
    <row r="19" spans="1:8" ht="12.75">
      <c r="A19" s="17" t="s">
        <v>24</v>
      </c>
      <c r="B19" s="18">
        <v>1208</v>
      </c>
      <c r="C19" s="19">
        <v>0.35</v>
      </c>
      <c r="D19" s="18">
        <v>2080</v>
      </c>
      <c r="E19" s="19">
        <v>0.61</v>
      </c>
      <c r="F19" s="18">
        <v>113</v>
      </c>
      <c r="G19" s="19">
        <v>0.03</v>
      </c>
      <c r="H19" s="20">
        <v>3401</v>
      </c>
    </row>
    <row r="20" spans="1:8" ht="12.75">
      <c r="A20" s="17" t="s">
        <v>25</v>
      </c>
      <c r="B20" s="18">
        <v>590</v>
      </c>
      <c r="C20" s="19">
        <v>0.41</v>
      </c>
      <c r="D20" s="18">
        <v>789</v>
      </c>
      <c r="E20" s="19">
        <v>0.54</v>
      </c>
      <c r="F20" s="18">
        <v>58</v>
      </c>
      <c r="G20" s="19">
        <v>0.04</v>
      </c>
      <c r="H20" s="20">
        <v>1437</v>
      </c>
    </row>
    <row r="21" spans="1:8" ht="12.75">
      <c r="A21" s="17" t="s">
        <v>26</v>
      </c>
      <c r="B21" s="18">
        <v>52</v>
      </c>
      <c r="C21" s="19">
        <v>0.25</v>
      </c>
      <c r="D21" s="18">
        <v>146</v>
      </c>
      <c r="E21" s="19">
        <v>0.7</v>
      </c>
      <c r="F21" s="18">
        <v>8</v>
      </c>
      <c r="G21" s="19">
        <v>0.03</v>
      </c>
      <c r="H21" s="20">
        <v>206</v>
      </c>
    </row>
    <row r="22" spans="1:8" ht="12.75">
      <c r="A22" s="17" t="s">
        <v>27</v>
      </c>
      <c r="B22" s="18">
        <v>879</v>
      </c>
      <c r="C22" s="19">
        <v>0.41</v>
      </c>
      <c r="D22" s="18">
        <v>1169</v>
      </c>
      <c r="E22" s="19">
        <v>0.55</v>
      </c>
      <c r="F22" s="18">
        <v>75</v>
      </c>
      <c r="G22" s="19">
        <v>0.03</v>
      </c>
      <c r="H22" s="20">
        <v>2123</v>
      </c>
    </row>
    <row r="23" spans="1:8" ht="12.75">
      <c r="A23" s="17" t="s">
        <v>28</v>
      </c>
      <c r="B23" s="18">
        <v>1409</v>
      </c>
      <c r="C23" s="19">
        <v>0.43</v>
      </c>
      <c r="D23" s="18">
        <v>1724</v>
      </c>
      <c r="E23" s="19">
        <v>0.53</v>
      </c>
      <c r="F23" s="18">
        <v>98</v>
      </c>
      <c r="G23" s="19">
        <v>0.03</v>
      </c>
      <c r="H23" s="20">
        <v>3231</v>
      </c>
    </row>
    <row r="24" spans="1:8" ht="12.75">
      <c r="A24" s="17" t="s">
        <v>29</v>
      </c>
      <c r="B24" s="18">
        <v>900</v>
      </c>
      <c r="C24" s="19">
        <v>0.36</v>
      </c>
      <c r="D24" s="18">
        <v>1505</v>
      </c>
      <c r="E24" s="19">
        <v>0.6</v>
      </c>
      <c r="F24" s="18">
        <v>78</v>
      </c>
      <c r="G24" s="19">
        <v>0.03</v>
      </c>
      <c r="H24" s="20">
        <v>2483</v>
      </c>
    </row>
    <row r="25" spans="1:8" ht="12.75">
      <c r="A25" s="17" t="s">
        <v>30</v>
      </c>
      <c r="B25" s="18">
        <v>6703</v>
      </c>
      <c r="C25" s="19">
        <v>0.18</v>
      </c>
      <c r="D25" s="18">
        <v>28419</v>
      </c>
      <c r="E25" s="19">
        <v>0.77</v>
      </c>
      <c r="F25" s="18">
        <v>1526</v>
      </c>
      <c r="G25" s="19">
        <v>0.04</v>
      </c>
      <c r="H25" s="20">
        <v>36648</v>
      </c>
    </row>
    <row r="26" spans="1:8" ht="12.75">
      <c r="A26" s="17" t="s">
        <v>31</v>
      </c>
      <c r="B26" s="18">
        <v>362</v>
      </c>
      <c r="C26" s="19">
        <v>0.36</v>
      </c>
      <c r="D26" s="18">
        <v>594</v>
      </c>
      <c r="E26" s="19">
        <v>0.59</v>
      </c>
      <c r="F26" s="18">
        <v>48</v>
      </c>
      <c r="G26" s="19">
        <v>0.04</v>
      </c>
      <c r="H26" s="20">
        <v>1004</v>
      </c>
    </row>
    <row r="27" spans="1:8" ht="12.75">
      <c r="A27" s="17" t="s">
        <v>32</v>
      </c>
      <c r="B27" s="18">
        <v>1102</v>
      </c>
      <c r="C27" s="19">
        <v>0.4</v>
      </c>
      <c r="D27" s="18">
        <v>1519</v>
      </c>
      <c r="E27" s="19">
        <v>0.56</v>
      </c>
      <c r="F27" s="18">
        <v>87</v>
      </c>
      <c r="G27" s="19">
        <v>0.03</v>
      </c>
      <c r="H27" s="20">
        <v>2708</v>
      </c>
    </row>
    <row r="28" spans="1:8" ht="12.75">
      <c r="A28" s="17" t="s">
        <v>33</v>
      </c>
      <c r="B28" s="18">
        <v>4628</v>
      </c>
      <c r="C28" s="19">
        <v>0.39</v>
      </c>
      <c r="D28" s="18">
        <v>6817</v>
      </c>
      <c r="E28" s="19">
        <v>0.57</v>
      </c>
      <c r="F28" s="18">
        <v>393</v>
      </c>
      <c r="G28" s="19">
        <v>0.03</v>
      </c>
      <c r="H28" s="20">
        <v>11838</v>
      </c>
    </row>
    <row r="29" spans="1:8" ht="12.75">
      <c r="A29" s="17" t="s">
        <v>34</v>
      </c>
      <c r="B29" s="18">
        <v>415</v>
      </c>
      <c r="C29" s="19">
        <v>0.4</v>
      </c>
      <c r="D29" s="18">
        <v>565</v>
      </c>
      <c r="E29" s="19">
        <v>0.54</v>
      </c>
      <c r="F29" s="18">
        <v>50</v>
      </c>
      <c r="G29" s="19">
        <v>0.04</v>
      </c>
      <c r="H29" s="20">
        <v>1030</v>
      </c>
    </row>
    <row r="30" spans="1:8" ht="12.75">
      <c r="A30" s="17" t="s">
        <v>35</v>
      </c>
      <c r="B30" s="18">
        <v>3639</v>
      </c>
      <c r="C30" s="19">
        <v>0.25</v>
      </c>
      <c r="D30" s="18">
        <v>10341</v>
      </c>
      <c r="E30" s="19">
        <v>0.71</v>
      </c>
      <c r="F30" s="18">
        <v>498</v>
      </c>
      <c r="G30" s="19">
        <v>0.03</v>
      </c>
      <c r="H30" s="20">
        <v>14478</v>
      </c>
    </row>
    <row r="31" spans="1:8" ht="12.75">
      <c r="A31" s="17" t="s">
        <v>36</v>
      </c>
      <c r="B31" s="18">
        <v>2163</v>
      </c>
      <c r="C31" s="19">
        <v>0.42</v>
      </c>
      <c r="D31" s="18">
        <v>2810</v>
      </c>
      <c r="E31" s="19">
        <v>0.55</v>
      </c>
      <c r="F31" s="18">
        <v>127</v>
      </c>
      <c r="G31" s="19">
        <v>0.02</v>
      </c>
      <c r="H31" s="20">
        <v>5100</v>
      </c>
    </row>
    <row r="32" spans="1:8" ht="12.75">
      <c r="A32" s="17" t="s">
        <v>37</v>
      </c>
      <c r="B32" s="18">
        <v>2637</v>
      </c>
      <c r="C32" s="19">
        <v>0.28</v>
      </c>
      <c r="D32" s="18">
        <v>5893</v>
      </c>
      <c r="E32" s="19">
        <v>0.63</v>
      </c>
      <c r="F32" s="18">
        <v>725</v>
      </c>
      <c r="G32" s="19">
        <v>0.07</v>
      </c>
      <c r="H32" s="20">
        <v>9255</v>
      </c>
    </row>
    <row r="33" spans="1:8" ht="12.75">
      <c r="A33" s="17" t="s">
        <v>38</v>
      </c>
      <c r="B33" s="18">
        <v>3629</v>
      </c>
      <c r="C33" s="19">
        <v>0.39</v>
      </c>
      <c r="D33" s="18">
        <v>5205</v>
      </c>
      <c r="E33" s="19">
        <v>0.57</v>
      </c>
      <c r="F33" s="18">
        <v>290</v>
      </c>
      <c r="G33" s="19">
        <v>0.03</v>
      </c>
      <c r="H33" s="20">
        <v>9124</v>
      </c>
    </row>
    <row r="34" spans="1:8" ht="12.75">
      <c r="A34" s="17" t="s">
        <v>39</v>
      </c>
      <c r="B34" s="18">
        <v>1870</v>
      </c>
      <c r="C34" s="19">
        <v>0.33</v>
      </c>
      <c r="D34" s="18">
        <v>3575</v>
      </c>
      <c r="E34" s="19">
        <v>0.63</v>
      </c>
      <c r="F34" s="18">
        <v>173</v>
      </c>
      <c r="G34" s="19">
        <v>0.03</v>
      </c>
      <c r="H34" s="20">
        <v>5618</v>
      </c>
    </row>
    <row r="35" spans="1:8" ht="12.75">
      <c r="A35" s="17"/>
      <c r="B35" s="18"/>
      <c r="C35" s="19"/>
      <c r="D35" s="18"/>
      <c r="E35" s="19"/>
      <c r="F35" s="18"/>
      <c r="G35" s="19"/>
      <c r="H35" s="20"/>
    </row>
    <row r="36" spans="1:8" ht="12.75">
      <c r="A36" s="21" t="s">
        <v>40</v>
      </c>
      <c r="B36" s="20">
        <f>SUM(B7:B35)</f>
        <v>51509</v>
      </c>
      <c r="C36" s="22">
        <f>B36/$H36</f>
        <v>0.3111781017223568</v>
      </c>
      <c r="D36" s="20">
        <f>SUM(D7:D35)</f>
        <v>107520</v>
      </c>
      <c r="E36" s="22">
        <f>D36/$H36</f>
        <v>0.6495538546115787</v>
      </c>
      <c r="F36" s="20">
        <f>SUM(F7:F35)</f>
        <v>6500</v>
      </c>
      <c r="G36" s="22">
        <f>F36/$H36</f>
        <v>0.03926804366606455</v>
      </c>
      <c r="H36" s="20">
        <f>SUM(H7:H35)</f>
        <v>165529</v>
      </c>
    </row>
    <row r="37" spans="1:8" ht="12.75">
      <c r="A37" s="17"/>
      <c r="B37" s="18"/>
      <c r="C37" s="19"/>
      <c r="D37" s="18"/>
      <c r="E37" s="19"/>
      <c r="F37" s="18"/>
      <c r="G37" s="19"/>
      <c r="H37" s="20"/>
    </row>
    <row r="38" spans="1:8" ht="12.75">
      <c r="A38" s="17" t="s">
        <v>41</v>
      </c>
      <c r="B38" s="18">
        <v>2936</v>
      </c>
      <c r="C38" s="19">
        <v>0.32</v>
      </c>
      <c r="D38" s="18">
        <v>5695</v>
      </c>
      <c r="E38" s="19">
        <v>0.62</v>
      </c>
      <c r="F38" s="18">
        <v>415</v>
      </c>
      <c r="G38" s="19">
        <v>0.04</v>
      </c>
      <c r="H38" s="20">
        <v>9046</v>
      </c>
    </row>
    <row r="39" spans="1:8" ht="12.75">
      <c r="A39" s="17" t="s">
        <v>42</v>
      </c>
      <c r="B39" s="18">
        <v>510</v>
      </c>
      <c r="C39" s="19">
        <v>0.37</v>
      </c>
      <c r="D39" s="18">
        <v>803</v>
      </c>
      <c r="E39" s="19">
        <v>0.58</v>
      </c>
      <c r="F39" s="18">
        <v>54</v>
      </c>
      <c r="G39" s="19">
        <v>0.03</v>
      </c>
      <c r="H39" s="20">
        <v>1367</v>
      </c>
    </row>
    <row r="40" spans="1:8" ht="12.75">
      <c r="A40" s="17" t="s">
        <v>43</v>
      </c>
      <c r="B40" s="18">
        <v>985</v>
      </c>
      <c r="C40" s="19">
        <v>0.42</v>
      </c>
      <c r="D40" s="18">
        <v>1229</v>
      </c>
      <c r="E40" s="19">
        <v>0.52</v>
      </c>
      <c r="F40" s="18">
        <v>108</v>
      </c>
      <c r="G40" s="19">
        <v>0.04</v>
      </c>
      <c r="H40" s="20">
        <v>2322</v>
      </c>
    </row>
    <row r="41" spans="1:8" ht="12.75">
      <c r="A41" s="17" t="s">
        <v>44</v>
      </c>
      <c r="B41" s="18">
        <v>581</v>
      </c>
      <c r="C41" s="19">
        <v>0.35</v>
      </c>
      <c r="D41" s="18">
        <v>980</v>
      </c>
      <c r="E41" s="19">
        <v>0.6</v>
      </c>
      <c r="F41" s="18">
        <v>66</v>
      </c>
      <c r="G41" s="19">
        <v>0.04</v>
      </c>
      <c r="H41" s="20">
        <v>1627</v>
      </c>
    </row>
    <row r="42" spans="1:8" ht="12.75">
      <c r="A42" s="17" t="s">
        <v>45</v>
      </c>
      <c r="B42" s="18">
        <v>375</v>
      </c>
      <c r="C42" s="19">
        <v>0.23</v>
      </c>
      <c r="D42" s="18">
        <v>1131</v>
      </c>
      <c r="E42" s="19">
        <v>0.71</v>
      </c>
      <c r="F42" s="18">
        <v>73</v>
      </c>
      <c r="G42" s="19">
        <v>0.04</v>
      </c>
      <c r="H42" s="20">
        <v>1579</v>
      </c>
    </row>
    <row r="43" spans="1:8" ht="12.75">
      <c r="A43" s="17" t="s">
        <v>46</v>
      </c>
      <c r="B43" s="18">
        <v>647</v>
      </c>
      <c r="C43" s="19">
        <v>0.4</v>
      </c>
      <c r="D43" s="18">
        <v>903</v>
      </c>
      <c r="E43" s="19">
        <v>0.55</v>
      </c>
      <c r="F43" s="18">
        <v>63</v>
      </c>
      <c r="G43" s="19">
        <v>0.03</v>
      </c>
      <c r="H43" s="20">
        <v>1613</v>
      </c>
    </row>
    <row r="44" spans="1:8" ht="12.75">
      <c r="A44" s="17" t="s">
        <v>47</v>
      </c>
      <c r="B44" s="18">
        <v>646</v>
      </c>
      <c r="C44" s="19">
        <v>0.4</v>
      </c>
      <c r="D44" s="18">
        <v>892</v>
      </c>
      <c r="E44" s="19">
        <v>0.55</v>
      </c>
      <c r="F44" s="18">
        <v>71</v>
      </c>
      <c r="G44" s="19">
        <v>0.04</v>
      </c>
      <c r="H44" s="20">
        <v>1609</v>
      </c>
    </row>
    <row r="45" spans="1:8" ht="12.75">
      <c r="A45" s="17" t="s">
        <v>48</v>
      </c>
      <c r="B45" s="18">
        <v>549</v>
      </c>
      <c r="C45" s="19">
        <v>0.35</v>
      </c>
      <c r="D45" s="18">
        <v>948</v>
      </c>
      <c r="E45" s="19">
        <v>0.61</v>
      </c>
      <c r="F45" s="18">
        <v>55</v>
      </c>
      <c r="G45" s="19">
        <v>0.03</v>
      </c>
      <c r="H45" s="20">
        <v>1552</v>
      </c>
    </row>
    <row r="46" spans="1:8" ht="12.75">
      <c r="A46" s="17" t="s">
        <v>49</v>
      </c>
      <c r="B46" s="18">
        <v>917</v>
      </c>
      <c r="C46" s="19">
        <v>0.39</v>
      </c>
      <c r="D46" s="18">
        <v>1373</v>
      </c>
      <c r="E46" s="19">
        <v>0.58</v>
      </c>
      <c r="F46" s="18">
        <v>47</v>
      </c>
      <c r="G46" s="19">
        <v>0.02</v>
      </c>
      <c r="H46" s="20">
        <v>2337</v>
      </c>
    </row>
    <row r="47" spans="1:8" ht="12.75">
      <c r="A47" s="17" t="s">
        <v>50</v>
      </c>
      <c r="B47" s="18">
        <v>1895</v>
      </c>
      <c r="C47" s="19">
        <v>0.26</v>
      </c>
      <c r="D47" s="18">
        <v>4815</v>
      </c>
      <c r="E47" s="19">
        <v>0.67</v>
      </c>
      <c r="F47" s="18">
        <v>433</v>
      </c>
      <c r="G47" s="19">
        <v>0.06</v>
      </c>
      <c r="H47" s="20">
        <v>7143</v>
      </c>
    </row>
    <row r="48" spans="1:8" ht="12.75">
      <c r="A48" s="17" t="s">
        <v>51</v>
      </c>
      <c r="B48" s="18">
        <v>525</v>
      </c>
      <c r="C48" s="19">
        <v>0.42</v>
      </c>
      <c r="D48" s="18">
        <v>689</v>
      </c>
      <c r="E48" s="19">
        <v>0.55</v>
      </c>
      <c r="F48" s="18">
        <v>33</v>
      </c>
      <c r="G48" s="19">
        <v>0.02</v>
      </c>
      <c r="H48" s="20">
        <v>1247</v>
      </c>
    </row>
    <row r="49" spans="1:8" ht="12.75">
      <c r="A49" s="17" t="s">
        <v>52</v>
      </c>
      <c r="B49" s="18">
        <v>1554</v>
      </c>
      <c r="C49" s="19">
        <v>0.36</v>
      </c>
      <c r="D49" s="18">
        <v>2446</v>
      </c>
      <c r="E49" s="19">
        <v>0.56</v>
      </c>
      <c r="F49" s="18">
        <v>313</v>
      </c>
      <c r="G49" s="19">
        <v>0.07</v>
      </c>
      <c r="H49" s="20">
        <v>4313</v>
      </c>
    </row>
    <row r="50" spans="1:8" ht="12.75">
      <c r="A50" s="17" t="s">
        <v>53</v>
      </c>
      <c r="B50" s="18">
        <v>1366</v>
      </c>
      <c r="C50" s="19">
        <v>0.39</v>
      </c>
      <c r="D50" s="18">
        <v>2050</v>
      </c>
      <c r="E50" s="19">
        <v>0.58</v>
      </c>
      <c r="F50" s="18">
        <v>83</v>
      </c>
      <c r="G50" s="19">
        <v>0.02</v>
      </c>
      <c r="H50" s="20">
        <v>3499</v>
      </c>
    </row>
    <row r="51" spans="1:8" ht="12.75">
      <c r="A51" s="17"/>
      <c r="B51" s="18"/>
      <c r="C51" s="19"/>
      <c r="D51" s="18"/>
      <c r="E51" s="19"/>
      <c r="F51" s="18"/>
      <c r="G51" s="19"/>
      <c r="H51" s="20"/>
    </row>
    <row r="52" spans="1:8" ht="12.75">
      <c r="A52" s="21" t="s">
        <v>54</v>
      </c>
      <c r="B52" s="20">
        <f>SUM(B38:B51)</f>
        <v>13486</v>
      </c>
      <c r="C52" s="22">
        <f>B52/$H52</f>
        <v>0.34355734447444847</v>
      </c>
      <c r="D52" s="20">
        <f>SUM(D38:D51)</f>
        <v>23954</v>
      </c>
      <c r="E52" s="22">
        <f>D52/$H52</f>
        <v>0.6102308045039996</v>
      </c>
      <c r="F52" s="20">
        <f>SUM(F38:F51)</f>
        <v>1814</v>
      </c>
      <c r="G52" s="22">
        <f>F52/$H52</f>
        <v>0.046211851021551946</v>
      </c>
      <c r="H52" s="20">
        <f>SUM(H38:H51)</f>
        <v>39254</v>
      </c>
    </row>
    <row r="53" spans="1:8" ht="12.75">
      <c r="A53" s="17"/>
      <c r="B53" s="18"/>
      <c r="C53" s="19"/>
      <c r="D53" s="18"/>
      <c r="E53" s="19"/>
      <c r="F53" s="18"/>
      <c r="G53" s="19"/>
      <c r="H53" s="20"/>
    </row>
    <row r="54" spans="1:8" ht="12.75">
      <c r="A54" s="17" t="s">
        <v>55</v>
      </c>
      <c r="B54" s="18">
        <v>288</v>
      </c>
      <c r="C54" s="19">
        <v>0.35</v>
      </c>
      <c r="D54" s="18">
        <v>480</v>
      </c>
      <c r="E54" s="19">
        <v>0.59</v>
      </c>
      <c r="F54" s="18">
        <v>40</v>
      </c>
      <c r="G54" s="19">
        <v>0.04</v>
      </c>
      <c r="H54" s="20">
        <v>808</v>
      </c>
    </row>
    <row r="55" spans="1:8" ht="12.75">
      <c r="A55" s="17" t="s">
        <v>56</v>
      </c>
      <c r="B55" s="18">
        <v>738</v>
      </c>
      <c r="C55" s="19">
        <v>0.22</v>
      </c>
      <c r="D55" s="18">
        <v>2340</v>
      </c>
      <c r="E55" s="19">
        <v>0.7</v>
      </c>
      <c r="F55" s="18">
        <v>241</v>
      </c>
      <c r="G55" s="19">
        <v>0.07</v>
      </c>
      <c r="H55" s="20">
        <v>3319</v>
      </c>
    </row>
    <row r="56" spans="1:8" ht="12.75">
      <c r="A56" s="17" t="s">
        <v>57</v>
      </c>
      <c r="B56" s="18">
        <v>0</v>
      </c>
      <c r="C56" s="19">
        <v>0</v>
      </c>
      <c r="D56" s="18">
        <v>1</v>
      </c>
      <c r="E56" s="19">
        <v>1</v>
      </c>
      <c r="F56" s="18">
        <v>0</v>
      </c>
      <c r="G56" s="19">
        <v>0</v>
      </c>
      <c r="H56" s="20">
        <v>1</v>
      </c>
    </row>
    <row r="57" spans="1:8" ht="12.75">
      <c r="A57" s="17" t="s">
        <v>58</v>
      </c>
      <c r="B57" s="18">
        <v>296</v>
      </c>
      <c r="C57" s="19">
        <v>0.35</v>
      </c>
      <c r="D57" s="18">
        <v>501</v>
      </c>
      <c r="E57" s="19">
        <v>0.6</v>
      </c>
      <c r="F57" s="18">
        <v>34</v>
      </c>
      <c r="G57" s="19">
        <v>0.04</v>
      </c>
      <c r="H57" s="20">
        <v>831</v>
      </c>
    </row>
    <row r="58" spans="1:8" ht="12.75">
      <c r="A58" s="17" t="s">
        <v>59</v>
      </c>
      <c r="B58" s="18">
        <v>293</v>
      </c>
      <c r="C58" s="19">
        <v>0.4</v>
      </c>
      <c r="D58" s="18">
        <v>390</v>
      </c>
      <c r="E58" s="19">
        <v>0.54</v>
      </c>
      <c r="F58" s="18">
        <v>38</v>
      </c>
      <c r="G58" s="19">
        <v>0.05</v>
      </c>
      <c r="H58" s="20">
        <v>721</v>
      </c>
    </row>
    <row r="59" spans="1:8" ht="12.75">
      <c r="A59" s="17" t="s">
        <v>60</v>
      </c>
      <c r="B59" s="18">
        <v>327</v>
      </c>
      <c r="C59" s="19">
        <v>0.33</v>
      </c>
      <c r="D59" s="18">
        <v>591</v>
      </c>
      <c r="E59" s="19">
        <v>0.61</v>
      </c>
      <c r="F59" s="18">
        <v>47</v>
      </c>
      <c r="G59" s="19">
        <v>0.04</v>
      </c>
      <c r="H59" s="20">
        <v>965</v>
      </c>
    </row>
    <row r="60" spans="1:8" ht="12.75">
      <c r="A60" s="17" t="s">
        <v>61</v>
      </c>
      <c r="B60" s="18">
        <v>4</v>
      </c>
      <c r="C60" s="19">
        <v>0.06</v>
      </c>
      <c r="D60" s="18">
        <v>51</v>
      </c>
      <c r="E60" s="19">
        <v>0.87</v>
      </c>
      <c r="F60" s="18">
        <v>3</v>
      </c>
      <c r="G60" s="19">
        <v>0.05</v>
      </c>
      <c r="H60" s="20">
        <v>58</v>
      </c>
    </row>
    <row r="61" spans="1:8" ht="12.75">
      <c r="A61" s="17" t="s">
        <v>62</v>
      </c>
      <c r="B61" s="18">
        <v>10</v>
      </c>
      <c r="C61" s="19">
        <v>0.19</v>
      </c>
      <c r="D61" s="18">
        <v>38</v>
      </c>
      <c r="E61" s="19">
        <v>0.74</v>
      </c>
      <c r="F61" s="18">
        <v>3</v>
      </c>
      <c r="G61" s="19">
        <v>0.05</v>
      </c>
      <c r="H61" s="20">
        <v>51</v>
      </c>
    </row>
    <row r="62" spans="1:8" ht="12.75">
      <c r="A62" s="17" t="s">
        <v>63</v>
      </c>
      <c r="B62" s="18">
        <v>44</v>
      </c>
      <c r="C62" s="19">
        <v>0.15</v>
      </c>
      <c r="D62" s="18">
        <v>232</v>
      </c>
      <c r="E62" s="19">
        <v>0.83</v>
      </c>
      <c r="F62" s="18">
        <v>2</v>
      </c>
      <c r="G62" s="19">
        <v>0</v>
      </c>
      <c r="H62" s="20">
        <v>278</v>
      </c>
    </row>
    <row r="63" spans="1:8" ht="12.75">
      <c r="A63" s="17" t="s">
        <v>64</v>
      </c>
      <c r="B63" s="18">
        <v>315</v>
      </c>
      <c r="C63" s="19">
        <v>0.31</v>
      </c>
      <c r="D63" s="18">
        <v>638</v>
      </c>
      <c r="E63" s="19">
        <v>0.64</v>
      </c>
      <c r="F63" s="18">
        <v>36</v>
      </c>
      <c r="G63" s="19">
        <v>0.03</v>
      </c>
      <c r="H63" s="20">
        <v>989</v>
      </c>
    </row>
    <row r="64" spans="1:8" ht="12.75">
      <c r="A64" s="17" t="s">
        <v>65</v>
      </c>
      <c r="B64" s="18">
        <v>857</v>
      </c>
      <c r="C64" s="19">
        <v>0.24</v>
      </c>
      <c r="D64" s="18">
        <v>2400</v>
      </c>
      <c r="E64" s="19">
        <v>0.69</v>
      </c>
      <c r="F64" s="18">
        <v>209</v>
      </c>
      <c r="G64" s="19">
        <v>0.06</v>
      </c>
      <c r="H64" s="20">
        <v>3466</v>
      </c>
    </row>
    <row r="65" spans="1:8" ht="12.75">
      <c r="A65" s="17" t="s">
        <v>66</v>
      </c>
      <c r="B65" s="18">
        <v>704</v>
      </c>
      <c r="C65" s="19">
        <v>0.32</v>
      </c>
      <c r="D65" s="18">
        <v>1416</v>
      </c>
      <c r="E65" s="19">
        <v>0.65</v>
      </c>
      <c r="F65" s="18">
        <v>58</v>
      </c>
      <c r="G65" s="19">
        <v>0.02</v>
      </c>
      <c r="H65" s="20">
        <v>2178</v>
      </c>
    </row>
    <row r="66" spans="1:8" ht="12.75">
      <c r="A66" s="17" t="s">
        <v>67</v>
      </c>
      <c r="B66" s="18">
        <v>406</v>
      </c>
      <c r="C66" s="19">
        <v>0.25</v>
      </c>
      <c r="D66" s="18">
        <v>1131</v>
      </c>
      <c r="E66" s="19">
        <v>0.71</v>
      </c>
      <c r="F66" s="18">
        <v>41</v>
      </c>
      <c r="G66" s="19">
        <v>0.02</v>
      </c>
      <c r="H66" s="20">
        <v>1578</v>
      </c>
    </row>
    <row r="67" spans="1:8" ht="12.75">
      <c r="A67" s="17" t="s">
        <v>68</v>
      </c>
      <c r="B67" s="18">
        <v>255</v>
      </c>
      <c r="C67" s="19">
        <v>0.28</v>
      </c>
      <c r="D67" s="18">
        <v>611</v>
      </c>
      <c r="E67" s="19">
        <v>0.68</v>
      </c>
      <c r="F67" s="18">
        <v>23</v>
      </c>
      <c r="G67" s="19">
        <v>0.02</v>
      </c>
      <c r="H67" s="20">
        <v>889</v>
      </c>
    </row>
    <row r="68" spans="1:8" ht="12.75">
      <c r="A68" s="17" t="s">
        <v>69</v>
      </c>
      <c r="B68" s="18">
        <v>431</v>
      </c>
      <c r="C68" s="19">
        <v>0.3</v>
      </c>
      <c r="D68" s="18">
        <v>968</v>
      </c>
      <c r="E68" s="19">
        <v>0.67</v>
      </c>
      <c r="F68" s="18">
        <v>35</v>
      </c>
      <c r="G68" s="19">
        <v>0.02</v>
      </c>
      <c r="H68" s="20">
        <v>1434</v>
      </c>
    </row>
    <row r="69" spans="1:8" ht="12.75">
      <c r="A69" s="17" t="s">
        <v>70</v>
      </c>
      <c r="B69" s="18">
        <v>517</v>
      </c>
      <c r="C69" s="19">
        <v>0.37</v>
      </c>
      <c r="D69" s="18">
        <v>822</v>
      </c>
      <c r="E69" s="19">
        <v>0.59</v>
      </c>
      <c r="F69" s="18">
        <v>36</v>
      </c>
      <c r="G69" s="19">
        <v>0.02</v>
      </c>
      <c r="H69" s="20">
        <v>1375</v>
      </c>
    </row>
    <row r="70" spans="1:8" ht="12.75">
      <c r="A70" s="17" t="s">
        <v>71</v>
      </c>
      <c r="B70" s="18">
        <v>117</v>
      </c>
      <c r="C70" s="19">
        <v>0.16</v>
      </c>
      <c r="D70" s="18">
        <v>588</v>
      </c>
      <c r="E70" s="19">
        <v>0.81</v>
      </c>
      <c r="F70" s="18">
        <v>18</v>
      </c>
      <c r="G70" s="19">
        <v>0.02</v>
      </c>
      <c r="H70" s="20">
        <v>723</v>
      </c>
    </row>
    <row r="71" spans="1:8" ht="12.75">
      <c r="A71" s="17" t="s">
        <v>72</v>
      </c>
      <c r="B71" s="18">
        <v>782</v>
      </c>
      <c r="C71" s="19">
        <v>0.39</v>
      </c>
      <c r="D71" s="18">
        <v>1131</v>
      </c>
      <c r="E71" s="19">
        <v>0.57</v>
      </c>
      <c r="F71" s="18">
        <v>55</v>
      </c>
      <c r="G71" s="19">
        <v>0.02</v>
      </c>
      <c r="H71" s="20">
        <v>1968</v>
      </c>
    </row>
    <row r="72" spans="1:8" ht="12.75">
      <c r="A72" s="17" t="s">
        <v>73</v>
      </c>
      <c r="B72" s="18">
        <v>348</v>
      </c>
      <c r="C72" s="19">
        <v>0.39</v>
      </c>
      <c r="D72" s="18">
        <v>494</v>
      </c>
      <c r="E72" s="19">
        <v>0.55</v>
      </c>
      <c r="F72" s="18">
        <v>47</v>
      </c>
      <c r="G72" s="19">
        <v>0.05</v>
      </c>
      <c r="H72" s="20">
        <v>889</v>
      </c>
    </row>
    <row r="73" spans="1:8" ht="12.75">
      <c r="A73" s="17"/>
      <c r="B73" s="18"/>
      <c r="C73" s="19"/>
      <c r="D73" s="18"/>
      <c r="E73" s="19"/>
      <c r="F73" s="18"/>
      <c r="G73" s="19"/>
      <c r="H73" s="20"/>
    </row>
    <row r="74" spans="1:8" ht="12.75">
      <c r="A74" s="21" t="s">
        <v>74</v>
      </c>
      <c r="B74" s="20">
        <f>SUM(B54:B73)</f>
        <v>6732</v>
      </c>
      <c r="C74" s="22">
        <f>B74/$H74</f>
        <v>0.29892100706007724</v>
      </c>
      <c r="D74" s="20">
        <f>SUM(D54:D73)</f>
        <v>14823</v>
      </c>
      <c r="E74" s="22">
        <f>D74/$H74</f>
        <v>0.6581856933528707</v>
      </c>
      <c r="F74" s="20">
        <f>SUM(F54:F73)</f>
        <v>966</v>
      </c>
      <c r="G74" s="22">
        <f>F74/$H74</f>
        <v>0.04289329958705208</v>
      </c>
      <c r="H74" s="20">
        <f>SUM(H54:H73)</f>
        <v>22521</v>
      </c>
    </row>
    <row r="75" spans="1:8" ht="12.75">
      <c r="A75" s="17"/>
      <c r="B75" s="18"/>
      <c r="C75" s="19"/>
      <c r="D75" s="18"/>
      <c r="E75" s="19"/>
      <c r="F75" s="18"/>
      <c r="G75" s="19"/>
      <c r="H75" s="20"/>
    </row>
    <row r="76" spans="1:8" ht="12.75">
      <c r="A76" s="17" t="s">
        <v>75</v>
      </c>
      <c r="B76" s="18">
        <v>147</v>
      </c>
      <c r="C76" s="19">
        <v>0.31</v>
      </c>
      <c r="D76" s="18">
        <v>301</v>
      </c>
      <c r="E76" s="19">
        <v>0.63</v>
      </c>
      <c r="F76" s="18">
        <v>25</v>
      </c>
      <c r="G76" s="19">
        <v>0.05</v>
      </c>
      <c r="H76" s="20">
        <v>473</v>
      </c>
    </row>
    <row r="77" spans="1:8" ht="12.75">
      <c r="A77" s="17" t="s">
        <v>76</v>
      </c>
      <c r="B77" s="18">
        <v>822</v>
      </c>
      <c r="C77" s="19">
        <v>0.39</v>
      </c>
      <c r="D77" s="18">
        <v>1199</v>
      </c>
      <c r="E77" s="19">
        <v>0.57</v>
      </c>
      <c r="F77" s="18">
        <v>53</v>
      </c>
      <c r="G77" s="19">
        <v>0.02</v>
      </c>
      <c r="H77" s="20">
        <v>2074</v>
      </c>
    </row>
    <row r="78" spans="1:8" ht="12.75">
      <c r="A78" s="17" t="s">
        <v>77</v>
      </c>
      <c r="B78" s="18">
        <v>476</v>
      </c>
      <c r="C78" s="19">
        <v>0.34</v>
      </c>
      <c r="D78" s="18">
        <v>846</v>
      </c>
      <c r="E78" s="19">
        <v>0.61</v>
      </c>
      <c r="F78" s="18">
        <v>46</v>
      </c>
      <c r="G78" s="19">
        <v>0.03</v>
      </c>
      <c r="H78" s="20">
        <v>1368</v>
      </c>
    </row>
    <row r="79" spans="1:8" ht="12.75">
      <c r="A79" s="17" t="s">
        <v>78</v>
      </c>
      <c r="B79" s="18">
        <v>171</v>
      </c>
      <c r="C79" s="19">
        <v>0.34</v>
      </c>
      <c r="D79" s="18">
        <v>315</v>
      </c>
      <c r="E79" s="19">
        <v>0.62</v>
      </c>
      <c r="F79" s="18">
        <v>16</v>
      </c>
      <c r="G79" s="19">
        <v>0.03</v>
      </c>
      <c r="H79" s="20">
        <v>502</v>
      </c>
    </row>
    <row r="80" spans="1:8" ht="12.75">
      <c r="A80" s="17" t="s">
        <v>79</v>
      </c>
      <c r="B80" s="18">
        <v>631</v>
      </c>
      <c r="C80" s="19">
        <v>0.34</v>
      </c>
      <c r="D80" s="18">
        <v>1139</v>
      </c>
      <c r="E80" s="19">
        <v>0.62</v>
      </c>
      <c r="F80" s="18">
        <v>55</v>
      </c>
      <c r="G80" s="19">
        <v>0.03</v>
      </c>
      <c r="H80" s="20">
        <v>1825</v>
      </c>
    </row>
    <row r="81" spans="1:8" ht="12.75">
      <c r="A81" s="17" t="s">
        <v>80</v>
      </c>
      <c r="B81" s="18">
        <v>446</v>
      </c>
      <c r="C81" s="19">
        <v>0.33</v>
      </c>
      <c r="D81" s="18">
        <v>838</v>
      </c>
      <c r="E81" s="19">
        <v>0.62</v>
      </c>
      <c r="F81" s="18">
        <v>50</v>
      </c>
      <c r="G81" s="19">
        <v>0.03</v>
      </c>
      <c r="H81" s="20">
        <v>1334</v>
      </c>
    </row>
    <row r="82" spans="1:8" ht="12.75">
      <c r="A82" s="17" t="s">
        <v>81</v>
      </c>
      <c r="B82" s="18">
        <v>359</v>
      </c>
      <c r="C82" s="19">
        <v>0.35</v>
      </c>
      <c r="D82" s="18">
        <v>607</v>
      </c>
      <c r="E82" s="19">
        <v>0.59</v>
      </c>
      <c r="F82" s="18">
        <v>47</v>
      </c>
      <c r="G82" s="19">
        <v>0.04</v>
      </c>
      <c r="H82" s="20">
        <v>1013</v>
      </c>
    </row>
    <row r="83" spans="1:8" ht="12.75">
      <c r="A83" s="17" t="s">
        <v>82</v>
      </c>
      <c r="B83" s="18">
        <v>296</v>
      </c>
      <c r="C83" s="19">
        <v>0.38</v>
      </c>
      <c r="D83" s="18">
        <v>453</v>
      </c>
      <c r="E83" s="19">
        <v>0.58</v>
      </c>
      <c r="F83" s="18">
        <v>20</v>
      </c>
      <c r="G83" s="19">
        <v>0.02</v>
      </c>
      <c r="H83" s="20">
        <v>769</v>
      </c>
    </row>
    <row r="84" spans="1:8" ht="12.75">
      <c r="A84" s="17" t="s">
        <v>83</v>
      </c>
      <c r="B84" s="18">
        <v>634</v>
      </c>
      <c r="C84" s="19">
        <v>0.43</v>
      </c>
      <c r="D84" s="18">
        <v>789</v>
      </c>
      <c r="E84" s="19">
        <v>0.53</v>
      </c>
      <c r="F84" s="18">
        <v>43</v>
      </c>
      <c r="G84" s="19">
        <v>0.02</v>
      </c>
      <c r="H84" s="20">
        <v>1466</v>
      </c>
    </row>
    <row r="85" spans="1:8" ht="12.75">
      <c r="A85" s="17" t="s">
        <v>84</v>
      </c>
      <c r="B85" s="18">
        <v>4</v>
      </c>
      <c r="C85" s="19">
        <v>0.07</v>
      </c>
      <c r="D85" s="18">
        <v>50</v>
      </c>
      <c r="E85" s="19">
        <v>0.89</v>
      </c>
      <c r="F85" s="18">
        <v>2</v>
      </c>
      <c r="G85" s="19">
        <v>0.03</v>
      </c>
      <c r="H85" s="20">
        <v>56</v>
      </c>
    </row>
    <row r="86" spans="1:8" ht="12.75">
      <c r="A86" s="17" t="s">
        <v>85</v>
      </c>
      <c r="B86" s="18">
        <v>388</v>
      </c>
      <c r="C86" s="19">
        <v>0.32</v>
      </c>
      <c r="D86" s="18">
        <v>772</v>
      </c>
      <c r="E86" s="19">
        <v>0.64</v>
      </c>
      <c r="F86" s="18">
        <v>43</v>
      </c>
      <c r="G86" s="19">
        <v>0.03</v>
      </c>
      <c r="H86" s="20">
        <v>1203</v>
      </c>
    </row>
    <row r="87" spans="1:8" ht="12.75">
      <c r="A87" s="17" t="s">
        <v>86</v>
      </c>
      <c r="B87" s="18">
        <v>395</v>
      </c>
      <c r="C87" s="19">
        <v>0.35</v>
      </c>
      <c r="D87" s="18">
        <v>679</v>
      </c>
      <c r="E87" s="19">
        <v>0.6</v>
      </c>
      <c r="F87" s="18">
        <v>42</v>
      </c>
      <c r="G87" s="19">
        <v>0.03</v>
      </c>
      <c r="H87" s="20">
        <v>1116</v>
      </c>
    </row>
    <row r="88" spans="1:8" ht="12.75">
      <c r="A88" s="17" t="s">
        <v>87</v>
      </c>
      <c r="B88" s="18">
        <v>118</v>
      </c>
      <c r="C88" s="19">
        <v>0.42</v>
      </c>
      <c r="D88" s="18">
        <v>148</v>
      </c>
      <c r="E88" s="19">
        <v>0.53</v>
      </c>
      <c r="F88" s="18">
        <v>13</v>
      </c>
      <c r="G88" s="19">
        <v>0.04</v>
      </c>
      <c r="H88" s="20">
        <v>279</v>
      </c>
    </row>
    <row r="89" spans="1:8" ht="12.75">
      <c r="A89" s="17" t="s">
        <v>88</v>
      </c>
      <c r="B89" s="18">
        <v>199</v>
      </c>
      <c r="C89" s="19">
        <v>0.31</v>
      </c>
      <c r="D89" s="18">
        <v>408</v>
      </c>
      <c r="E89" s="19">
        <v>0.64</v>
      </c>
      <c r="F89" s="18">
        <v>22</v>
      </c>
      <c r="G89" s="19">
        <v>0.03</v>
      </c>
      <c r="H89" s="20">
        <v>629</v>
      </c>
    </row>
    <row r="90" spans="1:8" ht="12.75">
      <c r="A90" s="17" t="s">
        <v>89</v>
      </c>
      <c r="B90" s="18">
        <v>199</v>
      </c>
      <c r="C90" s="19">
        <v>0.45</v>
      </c>
      <c r="D90" s="18">
        <v>222</v>
      </c>
      <c r="E90" s="19">
        <v>0.51</v>
      </c>
      <c r="F90" s="18">
        <v>14</v>
      </c>
      <c r="G90" s="19">
        <v>0.03</v>
      </c>
      <c r="H90" s="20">
        <v>435</v>
      </c>
    </row>
    <row r="91" spans="1:8" ht="12.75">
      <c r="A91" s="17" t="s">
        <v>90</v>
      </c>
      <c r="B91" s="18">
        <v>993</v>
      </c>
      <c r="C91" s="19">
        <v>0.37</v>
      </c>
      <c r="D91" s="18">
        <v>1513</v>
      </c>
      <c r="E91" s="19">
        <v>0.57</v>
      </c>
      <c r="F91" s="18">
        <v>111</v>
      </c>
      <c r="G91" s="19">
        <v>0.04</v>
      </c>
      <c r="H91" s="20">
        <v>2617</v>
      </c>
    </row>
    <row r="92" spans="1:8" ht="12.75">
      <c r="A92" s="17" t="s">
        <v>91</v>
      </c>
      <c r="B92" s="18">
        <v>196</v>
      </c>
      <c r="C92" s="19">
        <v>0.4</v>
      </c>
      <c r="D92" s="18">
        <v>275</v>
      </c>
      <c r="E92" s="19">
        <v>0.56</v>
      </c>
      <c r="F92" s="18">
        <v>18</v>
      </c>
      <c r="G92" s="19">
        <v>0.03</v>
      </c>
      <c r="H92" s="20">
        <v>489</v>
      </c>
    </row>
    <row r="93" spans="1:8" ht="12.75">
      <c r="A93" s="17" t="s">
        <v>92</v>
      </c>
      <c r="B93" s="18">
        <v>473</v>
      </c>
      <c r="C93" s="19">
        <v>0.37</v>
      </c>
      <c r="D93" s="18">
        <v>742</v>
      </c>
      <c r="E93" s="19">
        <v>0.58</v>
      </c>
      <c r="F93" s="18">
        <v>62</v>
      </c>
      <c r="G93" s="19">
        <v>0.04</v>
      </c>
      <c r="H93" s="20">
        <v>1277</v>
      </c>
    </row>
    <row r="94" spans="1:8" ht="12.75">
      <c r="A94" s="17" t="s">
        <v>93</v>
      </c>
      <c r="B94" s="18">
        <v>847</v>
      </c>
      <c r="C94" s="19">
        <v>0.4</v>
      </c>
      <c r="D94" s="18">
        <v>1177</v>
      </c>
      <c r="E94" s="19">
        <v>0.56</v>
      </c>
      <c r="F94" s="18">
        <v>52</v>
      </c>
      <c r="G94" s="19">
        <v>0.02</v>
      </c>
      <c r="H94" s="20">
        <v>2076</v>
      </c>
    </row>
    <row r="95" spans="1:8" ht="12.75">
      <c r="A95" s="17"/>
      <c r="B95" s="18"/>
      <c r="C95" s="19"/>
      <c r="D95" s="18"/>
      <c r="E95" s="19"/>
      <c r="F95" s="18"/>
      <c r="G95" s="19"/>
      <c r="H95" s="20"/>
    </row>
    <row r="96" spans="1:8" ht="12.75">
      <c r="A96" s="21" t="s">
        <v>94</v>
      </c>
      <c r="B96" s="20">
        <f>SUM(B76:B95)</f>
        <v>7794</v>
      </c>
      <c r="C96" s="22">
        <f>B96/$H96</f>
        <v>0.3711251845150231</v>
      </c>
      <c r="D96" s="20">
        <f>SUM(D76:D95)</f>
        <v>12473</v>
      </c>
      <c r="E96" s="22">
        <f>D96/$H96</f>
        <v>0.5939240988524356</v>
      </c>
      <c r="F96" s="20">
        <f>SUM(F76:F95)</f>
        <v>734</v>
      </c>
      <c r="G96" s="22">
        <f>F96/$H96</f>
        <v>0.03495071663254131</v>
      </c>
      <c r="H96" s="20">
        <f>SUM(H76:H95)</f>
        <v>21001</v>
      </c>
    </row>
    <row r="97" spans="1:8" ht="12.75">
      <c r="A97" s="17"/>
      <c r="B97" s="18"/>
      <c r="C97" s="19"/>
      <c r="D97" s="18"/>
      <c r="E97" s="19"/>
      <c r="F97" s="18"/>
      <c r="G97" s="19"/>
      <c r="H97" s="20"/>
    </row>
    <row r="98" spans="1:8" ht="12.75">
      <c r="A98" s="17" t="s">
        <v>95</v>
      </c>
      <c r="B98" s="18">
        <v>91</v>
      </c>
      <c r="C98" s="19">
        <v>0.27</v>
      </c>
      <c r="D98" s="18">
        <v>226</v>
      </c>
      <c r="E98" s="19">
        <v>0.68</v>
      </c>
      <c r="F98" s="18">
        <v>12</v>
      </c>
      <c r="G98" s="19">
        <v>0.03</v>
      </c>
      <c r="H98" s="20">
        <v>329</v>
      </c>
    </row>
    <row r="99" spans="1:8" ht="12.75">
      <c r="A99" s="17" t="s">
        <v>96</v>
      </c>
      <c r="B99" s="18">
        <v>1284</v>
      </c>
      <c r="C99" s="19">
        <v>0.27</v>
      </c>
      <c r="D99" s="18">
        <v>3159</v>
      </c>
      <c r="E99" s="19">
        <v>0.66</v>
      </c>
      <c r="F99" s="18">
        <v>288</v>
      </c>
      <c r="G99" s="19">
        <v>0.06</v>
      </c>
      <c r="H99" s="20">
        <v>4731</v>
      </c>
    </row>
    <row r="100" spans="1:8" ht="12.75">
      <c r="A100" s="17" t="s">
        <v>97</v>
      </c>
      <c r="B100" s="18">
        <v>726</v>
      </c>
      <c r="C100" s="19">
        <v>0.44</v>
      </c>
      <c r="D100" s="18">
        <v>832</v>
      </c>
      <c r="E100" s="19">
        <v>0.5</v>
      </c>
      <c r="F100" s="18">
        <v>86</v>
      </c>
      <c r="G100" s="19">
        <v>0.05</v>
      </c>
      <c r="H100" s="20">
        <v>1644</v>
      </c>
    </row>
    <row r="101" spans="1:8" ht="12.75">
      <c r="A101" s="17" t="s">
        <v>98</v>
      </c>
      <c r="B101" s="18">
        <v>640</v>
      </c>
      <c r="C101" s="19">
        <v>0.36</v>
      </c>
      <c r="D101" s="18">
        <v>1065</v>
      </c>
      <c r="E101" s="19">
        <v>0.6</v>
      </c>
      <c r="F101" s="18">
        <v>62</v>
      </c>
      <c r="G101" s="19">
        <v>0.03</v>
      </c>
      <c r="H101" s="20">
        <v>1767</v>
      </c>
    </row>
    <row r="102" spans="1:8" ht="12.75">
      <c r="A102" s="17" t="s">
        <v>99</v>
      </c>
      <c r="B102" s="18">
        <v>245</v>
      </c>
      <c r="C102" s="19">
        <v>0.33</v>
      </c>
      <c r="D102" s="18">
        <v>459</v>
      </c>
      <c r="E102" s="19">
        <v>0.62</v>
      </c>
      <c r="F102" s="18">
        <v>36</v>
      </c>
      <c r="G102" s="19">
        <v>0.04</v>
      </c>
      <c r="H102" s="20">
        <v>740</v>
      </c>
    </row>
    <row r="103" spans="1:8" ht="12.75">
      <c r="A103" s="17" t="s">
        <v>100</v>
      </c>
      <c r="B103" s="18">
        <v>499</v>
      </c>
      <c r="C103" s="19">
        <v>0.35</v>
      </c>
      <c r="D103" s="18">
        <v>864</v>
      </c>
      <c r="E103" s="19">
        <v>0.61</v>
      </c>
      <c r="F103" s="18">
        <v>48</v>
      </c>
      <c r="G103" s="19">
        <v>0.03</v>
      </c>
      <c r="H103" s="20">
        <v>1411</v>
      </c>
    </row>
    <row r="104" spans="1:8" ht="12.75">
      <c r="A104" s="17" t="s">
        <v>101</v>
      </c>
      <c r="B104" s="18">
        <v>651</v>
      </c>
      <c r="C104" s="19">
        <v>0.36</v>
      </c>
      <c r="D104" s="18">
        <v>1074</v>
      </c>
      <c r="E104" s="19">
        <v>0.59</v>
      </c>
      <c r="F104" s="18">
        <v>82</v>
      </c>
      <c r="G104" s="19">
        <v>0.04</v>
      </c>
      <c r="H104" s="20">
        <v>1807</v>
      </c>
    </row>
    <row r="105" spans="1:8" ht="12.75">
      <c r="A105" s="17" t="s">
        <v>102</v>
      </c>
      <c r="B105" s="18">
        <v>1961</v>
      </c>
      <c r="C105" s="19">
        <v>0.34</v>
      </c>
      <c r="D105" s="18">
        <v>3446</v>
      </c>
      <c r="E105" s="19">
        <v>0.6</v>
      </c>
      <c r="F105" s="18">
        <v>274</v>
      </c>
      <c r="G105" s="19">
        <v>0.04</v>
      </c>
      <c r="H105" s="20">
        <v>5681</v>
      </c>
    </row>
    <row r="106" spans="1:8" ht="12.75">
      <c r="A106" s="17" t="s">
        <v>103</v>
      </c>
      <c r="B106" s="18">
        <v>453</v>
      </c>
      <c r="C106" s="19">
        <v>0.37</v>
      </c>
      <c r="D106" s="18">
        <v>734</v>
      </c>
      <c r="E106" s="19">
        <v>0.6</v>
      </c>
      <c r="F106" s="18">
        <v>36</v>
      </c>
      <c r="G106" s="19">
        <v>0.02</v>
      </c>
      <c r="H106" s="20">
        <v>1223</v>
      </c>
    </row>
    <row r="107" spans="1:8" ht="12.75">
      <c r="A107" s="17" t="s">
        <v>104</v>
      </c>
      <c r="B107" s="18">
        <v>788</v>
      </c>
      <c r="C107" s="19">
        <v>0.4</v>
      </c>
      <c r="D107" s="18">
        <v>1096</v>
      </c>
      <c r="E107" s="19">
        <v>0.56</v>
      </c>
      <c r="F107" s="18">
        <v>51</v>
      </c>
      <c r="G107" s="19">
        <v>0.02</v>
      </c>
      <c r="H107" s="20">
        <v>1935</v>
      </c>
    </row>
    <row r="108" spans="1:8" ht="12.75">
      <c r="A108" s="17"/>
      <c r="B108" s="18"/>
      <c r="C108" s="19"/>
      <c r="D108" s="18"/>
      <c r="E108" s="19"/>
      <c r="F108" s="18"/>
      <c r="G108" s="19"/>
      <c r="H108" s="20"/>
    </row>
    <row r="109" spans="1:8" ht="12.75">
      <c r="A109" s="21" t="s">
        <v>105</v>
      </c>
      <c r="B109" s="20">
        <f>SUM(B98:B108)</f>
        <v>7338</v>
      </c>
      <c r="C109" s="22">
        <f>B109/$H109</f>
        <v>0.3450253902576641</v>
      </c>
      <c r="D109" s="20">
        <f>SUM(D98:D108)</f>
        <v>12955</v>
      </c>
      <c r="E109" s="22">
        <f>D109/$H109</f>
        <v>0.6091310889599398</v>
      </c>
      <c r="F109" s="20">
        <f>SUM(F98:F108)</f>
        <v>975</v>
      </c>
      <c r="G109" s="22">
        <f>F109/$H109</f>
        <v>0.04584352078239609</v>
      </c>
      <c r="H109" s="20">
        <f>SUM(H98:H108)</f>
        <v>21268</v>
      </c>
    </row>
    <row r="110" spans="1:8" ht="12.75">
      <c r="A110" s="17"/>
      <c r="B110" s="18"/>
      <c r="C110" s="19"/>
      <c r="D110" s="18"/>
      <c r="E110" s="19"/>
      <c r="F110" s="18"/>
      <c r="G110" s="19"/>
      <c r="H110" s="20"/>
    </row>
    <row r="111" spans="1:8" ht="12.75">
      <c r="A111" s="17" t="s">
        <v>106</v>
      </c>
      <c r="B111" s="18">
        <v>630</v>
      </c>
      <c r="C111" s="19">
        <v>0.46</v>
      </c>
      <c r="D111" s="18">
        <v>660</v>
      </c>
      <c r="E111" s="19">
        <v>0.48</v>
      </c>
      <c r="F111" s="18">
        <v>68</v>
      </c>
      <c r="G111" s="19">
        <v>0.05</v>
      </c>
      <c r="H111" s="20">
        <v>1358</v>
      </c>
    </row>
    <row r="112" spans="1:8" ht="12.75">
      <c r="A112" s="17" t="s">
        <v>107</v>
      </c>
      <c r="B112" s="18">
        <v>796</v>
      </c>
      <c r="C112" s="19">
        <v>0.45</v>
      </c>
      <c r="D112" s="18">
        <v>914</v>
      </c>
      <c r="E112" s="19">
        <v>0.51</v>
      </c>
      <c r="F112" s="18">
        <v>57</v>
      </c>
      <c r="G112" s="19">
        <v>0.03</v>
      </c>
      <c r="H112" s="20">
        <v>1767</v>
      </c>
    </row>
    <row r="113" spans="1:8" ht="12.75">
      <c r="A113" s="17" t="s">
        <v>108</v>
      </c>
      <c r="B113" s="18">
        <v>833</v>
      </c>
      <c r="C113" s="19">
        <v>0.36</v>
      </c>
      <c r="D113" s="18">
        <v>1366</v>
      </c>
      <c r="E113" s="19">
        <v>0.59</v>
      </c>
      <c r="F113" s="18">
        <v>82</v>
      </c>
      <c r="G113" s="19">
        <v>0.03</v>
      </c>
      <c r="H113" s="20">
        <v>2281</v>
      </c>
    </row>
    <row r="114" spans="1:8" ht="12.75">
      <c r="A114" s="17" t="s">
        <v>109</v>
      </c>
      <c r="B114" s="18">
        <v>1689</v>
      </c>
      <c r="C114" s="19">
        <v>0.45</v>
      </c>
      <c r="D114" s="18">
        <v>1767</v>
      </c>
      <c r="E114" s="19">
        <v>0.48</v>
      </c>
      <c r="F114" s="18">
        <v>216</v>
      </c>
      <c r="G114" s="19">
        <v>0.05</v>
      </c>
      <c r="H114" s="20">
        <v>3672</v>
      </c>
    </row>
    <row r="115" spans="1:8" ht="12.75">
      <c r="A115" s="17" t="s">
        <v>110</v>
      </c>
      <c r="B115" s="18">
        <v>2754</v>
      </c>
      <c r="C115" s="19">
        <v>0.27</v>
      </c>
      <c r="D115" s="18">
        <v>6801</v>
      </c>
      <c r="E115" s="19">
        <v>0.67</v>
      </c>
      <c r="F115" s="18">
        <v>493</v>
      </c>
      <c r="G115" s="19">
        <v>0.04</v>
      </c>
      <c r="H115" s="20">
        <v>10048</v>
      </c>
    </row>
    <row r="116" spans="1:8" ht="12.75">
      <c r="A116" s="17" t="s">
        <v>111</v>
      </c>
      <c r="B116" s="18">
        <v>1720</v>
      </c>
      <c r="C116" s="19">
        <v>0.38</v>
      </c>
      <c r="D116" s="18">
        <v>2406</v>
      </c>
      <c r="E116" s="19">
        <v>0.54</v>
      </c>
      <c r="F116" s="18">
        <v>286</v>
      </c>
      <c r="G116" s="19">
        <v>0.06</v>
      </c>
      <c r="H116" s="20">
        <v>4412</v>
      </c>
    </row>
    <row r="117" spans="1:8" ht="12.75">
      <c r="A117" s="17" t="s">
        <v>112</v>
      </c>
      <c r="B117" s="18">
        <v>294</v>
      </c>
      <c r="C117" s="19">
        <v>0.38</v>
      </c>
      <c r="D117" s="18">
        <v>439</v>
      </c>
      <c r="E117" s="19">
        <v>0.57</v>
      </c>
      <c r="F117" s="18">
        <v>36</v>
      </c>
      <c r="G117" s="19">
        <v>0.04</v>
      </c>
      <c r="H117" s="20">
        <v>769</v>
      </c>
    </row>
    <row r="118" spans="1:8" ht="12.75">
      <c r="A118" s="17" t="s">
        <v>113</v>
      </c>
      <c r="B118" s="18">
        <v>454</v>
      </c>
      <c r="C118" s="19">
        <v>0.39</v>
      </c>
      <c r="D118" s="18">
        <v>658</v>
      </c>
      <c r="E118" s="19">
        <v>0.57</v>
      </c>
      <c r="F118" s="18">
        <v>39</v>
      </c>
      <c r="G118" s="19">
        <v>0.03</v>
      </c>
      <c r="H118" s="20">
        <v>1151</v>
      </c>
    </row>
    <row r="119" spans="1:8" ht="12.75">
      <c r="A119" s="17" t="s">
        <v>114</v>
      </c>
      <c r="B119" s="18">
        <v>1431</v>
      </c>
      <c r="C119" s="19">
        <v>0.36</v>
      </c>
      <c r="D119" s="18">
        <v>2334</v>
      </c>
      <c r="E119" s="19">
        <v>0.59</v>
      </c>
      <c r="F119" s="18">
        <v>182</v>
      </c>
      <c r="G119" s="19">
        <v>0.04</v>
      </c>
      <c r="H119" s="20">
        <v>3947</v>
      </c>
    </row>
    <row r="120" spans="1:8" ht="12.75">
      <c r="A120" s="17" t="s">
        <v>115</v>
      </c>
      <c r="B120" s="18">
        <v>907</v>
      </c>
      <c r="C120" s="19">
        <v>0.37</v>
      </c>
      <c r="D120" s="18">
        <v>1426</v>
      </c>
      <c r="E120" s="19">
        <v>0.58</v>
      </c>
      <c r="F120" s="18">
        <v>103</v>
      </c>
      <c r="G120" s="19">
        <v>0.04</v>
      </c>
      <c r="H120" s="20">
        <v>2436</v>
      </c>
    </row>
    <row r="121" spans="1:8" ht="12.75">
      <c r="A121" s="17" t="s">
        <v>116</v>
      </c>
      <c r="B121" s="18">
        <v>2574</v>
      </c>
      <c r="C121" s="19">
        <v>0.37</v>
      </c>
      <c r="D121" s="18">
        <v>4110</v>
      </c>
      <c r="E121" s="19">
        <v>0.59</v>
      </c>
      <c r="F121" s="18">
        <v>219</v>
      </c>
      <c r="G121" s="19">
        <v>0.03</v>
      </c>
      <c r="H121" s="20">
        <v>6903</v>
      </c>
    </row>
    <row r="122" spans="1:8" ht="12.75">
      <c r="A122" s="17" t="s">
        <v>117</v>
      </c>
      <c r="B122" s="18">
        <v>969</v>
      </c>
      <c r="C122" s="19">
        <v>0.39</v>
      </c>
      <c r="D122" s="18">
        <v>1410</v>
      </c>
      <c r="E122" s="19">
        <v>0.57</v>
      </c>
      <c r="F122" s="18">
        <v>64</v>
      </c>
      <c r="G122" s="19">
        <v>0.02</v>
      </c>
      <c r="H122" s="20">
        <v>2443</v>
      </c>
    </row>
    <row r="123" spans="1:8" ht="12.75">
      <c r="A123" s="17" t="s">
        <v>118</v>
      </c>
      <c r="B123" s="18">
        <v>1563</v>
      </c>
      <c r="C123" s="19">
        <v>0.28</v>
      </c>
      <c r="D123" s="18">
        <v>3544</v>
      </c>
      <c r="E123" s="19">
        <v>0.65</v>
      </c>
      <c r="F123" s="18">
        <v>294</v>
      </c>
      <c r="G123" s="19">
        <v>0.05</v>
      </c>
      <c r="H123" s="20">
        <v>5401</v>
      </c>
    </row>
    <row r="124" spans="1:8" ht="12.75">
      <c r="A124" s="17" t="s">
        <v>119</v>
      </c>
      <c r="B124" s="18">
        <v>1479</v>
      </c>
      <c r="C124" s="19">
        <v>0.5</v>
      </c>
      <c r="D124" s="18">
        <v>1350</v>
      </c>
      <c r="E124" s="19">
        <v>0.45</v>
      </c>
      <c r="F124" s="18">
        <v>124</v>
      </c>
      <c r="G124" s="19">
        <v>0.04</v>
      </c>
      <c r="H124" s="20">
        <v>2953</v>
      </c>
    </row>
    <row r="125" spans="1:8" ht="12.75">
      <c r="A125" s="17" t="s">
        <v>120</v>
      </c>
      <c r="B125" s="18">
        <v>584</v>
      </c>
      <c r="C125" s="19">
        <v>0.39</v>
      </c>
      <c r="D125" s="18">
        <v>812</v>
      </c>
      <c r="E125" s="19">
        <v>0.55</v>
      </c>
      <c r="F125" s="18">
        <v>70</v>
      </c>
      <c r="G125" s="19">
        <v>0.04</v>
      </c>
      <c r="H125" s="20">
        <v>1466</v>
      </c>
    </row>
    <row r="126" spans="1:8" ht="12.75">
      <c r="A126" s="17" t="s">
        <v>121</v>
      </c>
      <c r="B126" s="18">
        <v>841</v>
      </c>
      <c r="C126" s="19">
        <v>0.45</v>
      </c>
      <c r="D126" s="18">
        <v>940</v>
      </c>
      <c r="E126" s="19">
        <v>0.5</v>
      </c>
      <c r="F126" s="18">
        <v>86</v>
      </c>
      <c r="G126" s="19">
        <v>0.04</v>
      </c>
      <c r="H126" s="20">
        <v>1867</v>
      </c>
    </row>
    <row r="127" spans="1:8" ht="12.75">
      <c r="A127" s="17" t="s">
        <v>122</v>
      </c>
      <c r="B127" s="18">
        <v>1042</v>
      </c>
      <c r="C127" s="19">
        <v>0.42</v>
      </c>
      <c r="D127" s="18">
        <v>1253</v>
      </c>
      <c r="E127" s="19">
        <v>0.51</v>
      </c>
      <c r="F127" s="18">
        <v>142</v>
      </c>
      <c r="G127" s="19">
        <v>0.05</v>
      </c>
      <c r="H127" s="20">
        <v>2437</v>
      </c>
    </row>
    <row r="128" spans="1:8" ht="12.75">
      <c r="A128" s="17" t="s">
        <v>123</v>
      </c>
      <c r="B128" s="18">
        <v>375</v>
      </c>
      <c r="C128" s="19">
        <v>0.46</v>
      </c>
      <c r="D128" s="18">
        <v>380</v>
      </c>
      <c r="E128" s="19">
        <v>0.47</v>
      </c>
      <c r="F128" s="18">
        <v>45</v>
      </c>
      <c r="G128" s="19">
        <v>0.05</v>
      </c>
      <c r="H128" s="20">
        <v>800</v>
      </c>
    </row>
    <row r="129" spans="1:8" ht="12.75">
      <c r="A129" s="17" t="s">
        <v>124</v>
      </c>
      <c r="B129" s="18">
        <v>1211</v>
      </c>
      <c r="C129" s="19">
        <v>0.43</v>
      </c>
      <c r="D129" s="18">
        <v>1470</v>
      </c>
      <c r="E129" s="19">
        <v>0.52</v>
      </c>
      <c r="F129" s="18">
        <v>116</v>
      </c>
      <c r="G129" s="19">
        <v>0.04</v>
      </c>
      <c r="H129" s="20">
        <v>2797</v>
      </c>
    </row>
    <row r="130" spans="1:8" ht="12.75">
      <c r="A130" s="17" t="s">
        <v>125</v>
      </c>
      <c r="B130" s="18">
        <v>287</v>
      </c>
      <c r="C130" s="19">
        <v>0.31</v>
      </c>
      <c r="D130" s="18">
        <v>597</v>
      </c>
      <c r="E130" s="19">
        <v>0.65</v>
      </c>
      <c r="F130" s="18">
        <v>31</v>
      </c>
      <c r="G130" s="19">
        <v>0.03</v>
      </c>
      <c r="H130" s="20">
        <v>915</v>
      </c>
    </row>
    <row r="131" spans="1:8" ht="12.75">
      <c r="A131" s="17" t="s">
        <v>126</v>
      </c>
      <c r="B131" s="18">
        <v>1536</v>
      </c>
      <c r="C131" s="19">
        <v>0.29</v>
      </c>
      <c r="D131" s="18">
        <v>3503</v>
      </c>
      <c r="E131" s="19">
        <v>0.67</v>
      </c>
      <c r="F131" s="18">
        <v>184</v>
      </c>
      <c r="G131" s="19">
        <v>0.03</v>
      </c>
      <c r="H131" s="20">
        <v>5223</v>
      </c>
    </row>
    <row r="132" spans="1:8" ht="12.75">
      <c r="A132" s="17" t="s">
        <v>127</v>
      </c>
      <c r="B132" s="18">
        <v>328</v>
      </c>
      <c r="C132" s="19">
        <v>0.36</v>
      </c>
      <c r="D132" s="18">
        <v>506</v>
      </c>
      <c r="E132" s="19">
        <v>0.56</v>
      </c>
      <c r="F132" s="18">
        <v>55</v>
      </c>
      <c r="G132" s="19">
        <v>0.06</v>
      </c>
      <c r="H132" s="20">
        <v>889</v>
      </c>
    </row>
    <row r="133" spans="1:8" ht="12.75">
      <c r="A133" s="17" t="s">
        <v>128</v>
      </c>
      <c r="B133" s="18">
        <v>3111</v>
      </c>
      <c r="C133" s="19">
        <v>0.3</v>
      </c>
      <c r="D133" s="18">
        <v>6560</v>
      </c>
      <c r="E133" s="19">
        <v>0.64</v>
      </c>
      <c r="F133" s="18">
        <v>462</v>
      </c>
      <c r="G133" s="19">
        <v>0.04</v>
      </c>
      <c r="H133" s="20">
        <v>10133</v>
      </c>
    </row>
    <row r="134" spans="1:8" ht="12.75">
      <c r="A134" s="17" t="s">
        <v>129</v>
      </c>
      <c r="B134" s="18">
        <v>4617</v>
      </c>
      <c r="C134" s="19">
        <v>0.47</v>
      </c>
      <c r="D134" s="18">
        <v>4712</v>
      </c>
      <c r="E134" s="19">
        <v>0.48</v>
      </c>
      <c r="F134" s="18">
        <v>359</v>
      </c>
      <c r="G134" s="19">
        <v>0.03</v>
      </c>
      <c r="H134" s="20">
        <v>9688</v>
      </c>
    </row>
    <row r="135" spans="1:8" ht="12.75">
      <c r="A135" s="17" t="s">
        <v>130</v>
      </c>
      <c r="B135" s="18">
        <v>726</v>
      </c>
      <c r="C135" s="19">
        <v>0.49</v>
      </c>
      <c r="D135" s="18">
        <v>678</v>
      </c>
      <c r="E135" s="19">
        <v>0.46</v>
      </c>
      <c r="F135" s="18">
        <v>65</v>
      </c>
      <c r="G135" s="19">
        <v>0.04</v>
      </c>
      <c r="H135" s="20">
        <v>1469</v>
      </c>
    </row>
    <row r="136" spans="1:8" ht="12.75">
      <c r="A136" s="17" t="s">
        <v>131</v>
      </c>
      <c r="B136" s="18">
        <v>1491</v>
      </c>
      <c r="C136" s="19">
        <v>0.36</v>
      </c>
      <c r="D136" s="18">
        <v>2383</v>
      </c>
      <c r="E136" s="19">
        <v>0.59</v>
      </c>
      <c r="F136" s="18">
        <v>160</v>
      </c>
      <c r="G136" s="19">
        <v>0.03</v>
      </c>
      <c r="H136" s="20">
        <v>4034</v>
      </c>
    </row>
    <row r="137" spans="1:8" ht="12.75">
      <c r="A137" s="17" t="s">
        <v>132</v>
      </c>
      <c r="B137" s="18">
        <v>1607</v>
      </c>
      <c r="C137" s="19">
        <v>0.44</v>
      </c>
      <c r="D137" s="18">
        <v>1835</v>
      </c>
      <c r="E137" s="19">
        <v>0.5</v>
      </c>
      <c r="F137" s="18">
        <v>195</v>
      </c>
      <c r="G137" s="19">
        <v>0.05</v>
      </c>
      <c r="H137" s="20">
        <v>3637</v>
      </c>
    </row>
    <row r="138" spans="1:8" ht="12.75">
      <c r="A138" s="17" t="s">
        <v>133</v>
      </c>
      <c r="B138" s="18">
        <v>2287</v>
      </c>
      <c r="C138" s="19">
        <v>0.38</v>
      </c>
      <c r="D138" s="18">
        <v>3422</v>
      </c>
      <c r="E138" s="19">
        <v>0.57</v>
      </c>
      <c r="F138" s="18">
        <v>240</v>
      </c>
      <c r="G138" s="19">
        <v>0.04</v>
      </c>
      <c r="H138" s="20">
        <v>5949</v>
      </c>
    </row>
    <row r="139" spans="1:8" ht="12.75">
      <c r="A139" s="17" t="s">
        <v>134</v>
      </c>
      <c r="B139" s="18">
        <v>3032</v>
      </c>
      <c r="C139" s="19">
        <v>0.35</v>
      </c>
      <c r="D139" s="18">
        <v>5245</v>
      </c>
      <c r="E139" s="19">
        <v>0.6</v>
      </c>
      <c r="F139" s="18">
        <v>361</v>
      </c>
      <c r="G139" s="19">
        <v>0.04</v>
      </c>
      <c r="H139" s="20">
        <v>8638</v>
      </c>
    </row>
    <row r="140" spans="1:8" ht="12.75">
      <c r="A140" s="17"/>
      <c r="B140" s="18"/>
      <c r="C140" s="19"/>
      <c r="D140" s="18"/>
      <c r="E140" s="19"/>
      <c r="F140" s="18"/>
      <c r="G140" s="19"/>
      <c r="H140" s="20"/>
    </row>
    <row r="141" spans="1:8" ht="12.75">
      <c r="A141" s="21" t="s">
        <v>135</v>
      </c>
      <c r="B141" s="20">
        <f>SUM(B111:B140)</f>
        <v>41168</v>
      </c>
      <c r="C141" s="22">
        <f>B141/$H141</f>
        <v>0.37602184814080725</v>
      </c>
      <c r="D141" s="20">
        <f>SUM(D111:D140)</f>
        <v>63481</v>
      </c>
      <c r="E141" s="22">
        <f>D141/$H141</f>
        <v>0.5798251783381895</v>
      </c>
      <c r="F141" s="20">
        <f>SUM(F111:F140)</f>
        <v>4834</v>
      </c>
      <c r="G141" s="22">
        <f>F141/$H141</f>
        <v>0.04415297352100326</v>
      </c>
      <c r="H141" s="20">
        <f>SUM(H111:H140)</f>
        <v>109483</v>
      </c>
    </row>
    <row r="142" spans="1:8" ht="12.75">
      <c r="A142" s="17"/>
      <c r="B142" s="18"/>
      <c r="C142" s="19"/>
      <c r="D142" s="18"/>
      <c r="E142" s="19"/>
      <c r="F142" s="18"/>
      <c r="G142" s="19"/>
      <c r="H142" s="20"/>
    </row>
    <row r="143" spans="1:8" ht="12.75">
      <c r="A143" s="17" t="s">
        <v>136</v>
      </c>
      <c r="B143" s="18">
        <v>413</v>
      </c>
      <c r="C143" s="19">
        <v>0.24</v>
      </c>
      <c r="D143" s="18">
        <v>1157</v>
      </c>
      <c r="E143" s="19">
        <v>0.69</v>
      </c>
      <c r="F143" s="18">
        <v>89</v>
      </c>
      <c r="G143" s="19">
        <v>0.05</v>
      </c>
      <c r="H143" s="20">
        <v>1659</v>
      </c>
    </row>
    <row r="144" spans="1:8" ht="12.75">
      <c r="A144" s="17"/>
      <c r="B144" s="18"/>
      <c r="C144" s="17"/>
      <c r="D144" s="18"/>
      <c r="E144" s="17"/>
      <c r="F144" s="18"/>
      <c r="G144" s="17"/>
      <c r="H144" s="20"/>
    </row>
    <row r="145" spans="1:8" ht="12.75">
      <c r="A145" s="21" t="s">
        <v>137</v>
      </c>
      <c r="B145" s="20">
        <f>B36+B52+B74+B96+B109+B141+B143</f>
        <v>128440</v>
      </c>
      <c r="C145" s="22">
        <f>B145/$H145</f>
        <v>0.33736522070315067</v>
      </c>
      <c r="D145" s="20">
        <f>D36+D52+D74+D96+D109+D141+D143</f>
        <v>236363</v>
      </c>
      <c r="E145" s="22">
        <f>D145/$H145</f>
        <v>0.6208397357603457</v>
      </c>
      <c r="F145" s="20">
        <f>F36+F52+F74+F96+F109+F141+F143</f>
        <v>15912</v>
      </c>
      <c r="G145" s="22">
        <f>F145/$H145</f>
        <v>0.041795043536503686</v>
      </c>
      <c r="H145" s="20">
        <f>H36+H52+H74+H96+H109+H141+H143</f>
        <v>380715</v>
      </c>
    </row>
  </sheetData>
  <mergeCells count="8">
    <mergeCell ref="A1:H1"/>
    <mergeCell ref="A2:H2"/>
    <mergeCell ref="A4:A6"/>
    <mergeCell ref="C4:C6"/>
    <mergeCell ref="E4:E6"/>
    <mergeCell ref="F4:F6"/>
    <mergeCell ref="G4:G6"/>
    <mergeCell ref="H4:H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rebecca.albair</dc:creator>
  <cp:keywords/>
  <dc:description/>
  <cp:lastModifiedBy>rebecca.albair</cp:lastModifiedBy>
  <dcterms:created xsi:type="dcterms:W3CDTF">2012-11-27T21:45:16Z</dcterms:created>
  <dcterms:modified xsi:type="dcterms:W3CDTF">2012-11-27T21:46:21Z</dcterms:modified>
  <cp:category/>
  <cp:version/>
  <cp:contentType/>
  <cp:contentStatus/>
</cp:coreProperties>
</file>