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4 SOOnly" sheetId="1" r:id="rId1"/>
    <sheet name="2005 SOOnly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<sst xmlns="http://schemas.openxmlformats.org/spreadsheetml/2006/main" count="160" uniqueCount="51">
  <si>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</si>
  <si>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</si>
  <si>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</si>
  <si>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</si>
  <si>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</si>
  <si>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</si>
  <si>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</si>
  <si>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</si>
  <si>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</si>
  <si>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</si>
  <si>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</si>
  <si>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</si>
  <si>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</si>
  <si>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</si>
  <si>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</si>
  <si>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</si>
  <si>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meters</t>
  </si>
  <si>
    <t>Total PP-TOU, voltage discount</t>
  </si>
  <si>
    <t>May-05</t>
  </si>
  <si>
    <t>Jun-05</t>
  </si>
  <si>
    <t>Jul-05</t>
  </si>
  <si>
    <t>Aug-05</t>
  </si>
  <si>
    <t>Sep-05</t>
  </si>
  <si>
    <t>BANGOR HYDRO ELECTRIC COMPANY - Large Standard Offer Group</t>
  </si>
  <si>
    <t>Class</t>
  </si>
  <si>
    <t>Voltage</t>
  </si>
  <si>
    <t>Total PP-TOU</t>
  </si>
  <si>
    <t>Primary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</si>
  <si>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</si>
  <si>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</si>
  <si>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</si>
  <si>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</si>
  <si>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</si>
  <si>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</si>
  <si>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</si>
  <si>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</si>
  <si>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</si>
  <si>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</si>
  <si>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</si>
  <si>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</si>
  <si>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</si>
  <si>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</si>
  <si>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</si>
  <si>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</si>
  <si>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</si>
  <si>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</si>
  <si>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</si>
  <si>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</si>
  <si>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</si>
  <si>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Customers Served by Standard Offer as of 30-Sep-2005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</si>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</sst>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F31">
      <selection activeCell="R51" sqref="R51"/>
    </sheetView>
  </sheetViews>
  <sheetFormatPr defaultColWidth="9.140625" defaultRowHeight="12.75"/>
  <cols>
    <col min="5" max="5" width="10.140625" style="0" bestFit="1" customWidth="1"/>
    <col min="10" max="16" width="10.140625" style="0" bestFit="1" customWidth="1"/>
    <col min="17" max="17" width="3.00390625" style="0" customWidth="1"/>
    <col min="18" max="18" width="17.7109375" style="0" customWidth="1"/>
  </cols>
  <sheetData>
    <row r="1" spans="1:3" ht="12.75">
      <c r="A1" s="1" t="s">
        <v>23</v>
      </c>
      <c r="B1" s="1"/>
      <c r="C1" s="2"/>
    </row>
    <row r="2" spans="1:3" ht="15">
      <c r="A2" s="4"/>
      <c r="B2" s="1"/>
      <c r="C2" s="2"/>
    </row>
    <row r="3" spans="1:3" ht="12.75">
      <c r="A3" s="5" t="s">
        <v>49</v>
      </c>
      <c r="B3" s="5"/>
      <c r="C3" s="2"/>
    </row>
    <row r="4" spans="1:3" ht="12.75">
      <c r="A4" s="1"/>
      <c r="B4" s="1"/>
      <c r="C4" s="2"/>
    </row>
    <row r="5" spans="1:18" ht="13.5" thickBot="1">
      <c r="A5" s="6" t="s">
        <v>24</v>
      </c>
      <c r="B5" s="7" t="s">
        <v>25</v>
      </c>
      <c r="C5" s="8"/>
      <c r="D5" s="6"/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10</v>
      </c>
      <c r="P5" s="9" t="s">
        <v>11</v>
      </c>
      <c r="Q5" s="20"/>
      <c r="R5" s="20" t="s">
        <v>50</v>
      </c>
    </row>
    <row r="6" spans="1:4" ht="13.5" thickTop="1">
      <c r="A6" s="11"/>
      <c r="B6" s="12"/>
      <c r="C6" s="13"/>
      <c r="D6" s="11"/>
    </row>
    <row r="7" ht="12.75">
      <c r="A7" t="s">
        <v>26</v>
      </c>
    </row>
    <row r="8" spans="2:16" ht="12.75">
      <c r="B8" t="s">
        <v>27</v>
      </c>
      <c r="D8" s="14" t="s">
        <v>16</v>
      </c>
      <c r="E8">
        <v>7</v>
      </c>
      <c r="F8">
        <v>7</v>
      </c>
      <c r="G8">
        <v>7</v>
      </c>
      <c r="H8">
        <v>7</v>
      </c>
      <c r="I8">
        <v>7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  <c r="P8">
        <v>7</v>
      </c>
    </row>
    <row r="9" spans="4:18" ht="12.75">
      <c r="D9" s="14" t="s">
        <v>28</v>
      </c>
      <c r="E9" s="3">
        <v>4025400</v>
      </c>
      <c r="F9" s="3">
        <v>3729000</v>
      </c>
      <c r="G9" s="3">
        <v>3960900</v>
      </c>
      <c r="H9" s="3">
        <v>3818900</v>
      </c>
      <c r="I9" s="3">
        <v>4061100</v>
      </c>
      <c r="J9" s="3">
        <v>4392500</v>
      </c>
      <c r="K9" s="3">
        <v>4756700</v>
      </c>
      <c r="L9" s="3">
        <v>5889400</v>
      </c>
      <c r="M9" s="3">
        <v>4623800</v>
      </c>
      <c r="N9" s="3">
        <v>4135200</v>
      </c>
      <c r="O9" s="3">
        <v>3875100</v>
      </c>
      <c r="P9" s="3">
        <v>4188800</v>
      </c>
      <c r="R9" s="21">
        <f>SUM(E9:P9)</f>
        <v>51456800</v>
      </c>
    </row>
    <row r="10" spans="4:18" ht="12.75">
      <c r="D10" s="14" t="s">
        <v>29</v>
      </c>
      <c r="E10" s="3">
        <v>1133100</v>
      </c>
      <c r="F10" s="3">
        <v>1063900</v>
      </c>
      <c r="G10" s="3">
        <v>1264800</v>
      </c>
      <c r="H10" s="3">
        <v>1155600</v>
      </c>
      <c r="I10" s="3">
        <v>1117800</v>
      </c>
      <c r="J10" s="3">
        <v>1391000</v>
      </c>
      <c r="K10" s="3">
        <v>1428800</v>
      </c>
      <c r="L10" s="3">
        <v>1861100</v>
      </c>
      <c r="M10" s="3">
        <v>1343700</v>
      </c>
      <c r="N10" s="3">
        <v>1141900</v>
      </c>
      <c r="O10" s="3">
        <v>1126400</v>
      </c>
      <c r="P10" s="3">
        <v>1331600</v>
      </c>
      <c r="R10" s="3">
        <f>SUM(E10:P10)</f>
        <v>15359700</v>
      </c>
    </row>
    <row r="11" spans="4:18" ht="12.75">
      <c r="D11" s="14" t="s">
        <v>30</v>
      </c>
      <c r="E11" s="3">
        <v>1271600</v>
      </c>
      <c r="F11" s="3">
        <v>1156600</v>
      </c>
      <c r="G11" s="3">
        <v>1102700</v>
      </c>
      <c r="H11" s="3">
        <v>1125700</v>
      </c>
      <c r="I11" s="3">
        <v>1333800</v>
      </c>
      <c r="J11" s="3">
        <v>1269000</v>
      </c>
      <c r="K11" s="3">
        <v>1421100</v>
      </c>
      <c r="L11" s="3">
        <v>1776800</v>
      </c>
      <c r="M11" s="3">
        <v>1459300</v>
      </c>
      <c r="N11" s="3">
        <v>1352100</v>
      </c>
      <c r="O11" s="3">
        <v>1197000</v>
      </c>
      <c r="P11" s="3">
        <v>1164100</v>
      </c>
      <c r="R11" s="3">
        <f>SUM(E11:P11)</f>
        <v>15629800</v>
      </c>
    </row>
    <row r="12" spans="4:18" ht="12.75">
      <c r="D12" s="14" t="s">
        <v>31</v>
      </c>
      <c r="E12" s="3">
        <v>1620700</v>
      </c>
      <c r="F12" s="3">
        <v>1508500</v>
      </c>
      <c r="G12" s="3">
        <v>1593400</v>
      </c>
      <c r="H12" s="3">
        <v>1537600</v>
      </c>
      <c r="I12" s="3">
        <v>1609500</v>
      </c>
      <c r="J12" s="3">
        <v>1732500</v>
      </c>
      <c r="K12" s="3">
        <v>1906800</v>
      </c>
      <c r="L12" s="3">
        <v>2251500</v>
      </c>
      <c r="M12" s="3">
        <v>1820800</v>
      </c>
      <c r="N12" s="3">
        <v>1641200</v>
      </c>
      <c r="O12" s="3">
        <v>1551700</v>
      </c>
      <c r="P12" s="3">
        <v>1693100</v>
      </c>
      <c r="R12" s="3">
        <f>SUM(E12:P12)</f>
        <v>20467300</v>
      </c>
    </row>
    <row r="13" spans="4:16" ht="12.75">
      <c r="D13" s="14" t="s">
        <v>32</v>
      </c>
      <c r="E13" s="3">
        <v>7682</v>
      </c>
      <c r="F13" s="3">
        <v>7518</v>
      </c>
      <c r="G13" s="3">
        <v>7521</v>
      </c>
      <c r="H13" s="3">
        <v>8170</v>
      </c>
      <c r="I13" s="3">
        <v>8246</v>
      </c>
      <c r="J13" s="3">
        <v>9704</v>
      </c>
      <c r="K13" s="3">
        <v>9000</v>
      </c>
      <c r="L13" s="3">
        <v>11271</v>
      </c>
      <c r="M13" s="3">
        <v>11002</v>
      </c>
      <c r="N13" s="3">
        <v>8580</v>
      </c>
      <c r="O13" s="3">
        <v>7933</v>
      </c>
      <c r="P13" s="3">
        <v>8094</v>
      </c>
    </row>
    <row r="14" spans="4:16" ht="12.75">
      <c r="D14" s="14" t="s">
        <v>33</v>
      </c>
      <c r="E14" s="3">
        <v>7491</v>
      </c>
      <c r="F14" s="3">
        <v>7385</v>
      </c>
      <c r="G14" s="3">
        <v>7337</v>
      </c>
      <c r="H14" s="3">
        <v>8279</v>
      </c>
      <c r="I14" s="3">
        <v>8471</v>
      </c>
      <c r="J14" s="3">
        <v>9720</v>
      </c>
      <c r="K14" s="3">
        <v>9479</v>
      </c>
      <c r="L14" s="3">
        <v>11353</v>
      </c>
      <c r="M14" s="3">
        <v>10999</v>
      </c>
      <c r="N14" s="3">
        <v>8771</v>
      </c>
      <c r="O14" s="3">
        <v>8313</v>
      </c>
      <c r="P14" s="3">
        <v>8019</v>
      </c>
    </row>
    <row r="15" spans="4:18" ht="12.75">
      <c r="D15" t="s">
        <v>34</v>
      </c>
      <c r="E15" s="3">
        <v>7005</v>
      </c>
      <c r="F15" s="3">
        <v>6727</v>
      </c>
      <c r="G15" s="3">
        <v>6759</v>
      </c>
      <c r="H15" s="3">
        <v>7301</v>
      </c>
      <c r="I15" s="3">
        <v>7669</v>
      </c>
      <c r="J15" s="3">
        <v>8211</v>
      </c>
      <c r="K15" s="3">
        <v>8235</v>
      </c>
      <c r="L15" s="3">
        <v>10520</v>
      </c>
      <c r="M15" s="3">
        <v>10329</v>
      </c>
      <c r="N15" s="3">
        <v>7736</v>
      </c>
      <c r="O15" s="3">
        <v>7108</v>
      </c>
      <c r="P15" s="3">
        <v>7233</v>
      </c>
      <c r="R15" s="3"/>
    </row>
    <row r="16" spans="5:16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t="s">
        <v>17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>
      <c r="B18" t="s">
        <v>35</v>
      </c>
      <c r="D18" s="14" t="s">
        <v>16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</row>
    <row r="19" spans="4:18" ht="12.75">
      <c r="D19" s="14" t="s">
        <v>28</v>
      </c>
      <c r="E19" s="3">
        <v>4761175</v>
      </c>
      <c r="F19" s="3">
        <v>1526475</v>
      </c>
      <c r="G19" s="3">
        <v>1323750</v>
      </c>
      <c r="H19" s="3">
        <v>1106100</v>
      </c>
      <c r="I19" s="3">
        <v>2490300</v>
      </c>
      <c r="J19" s="3">
        <v>8214700</v>
      </c>
      <c r="K19" s="3">
        <v>8859100</v>
      </c>
      <c r="L19" s="3">
        <v>8482400</v>
      </c>
      <c r="M19" s="3">
        <v>7774600</v>
      </c>
      <c r="N19" s="3">
        <v>10077700</v>
      </c>
      <c r="O19" s="3">
        <v>12151200</v>
      </c>
      <c r="P19" s="3">
        <v>8090800</v>
      </c>
      <c r="R19" s="21">
        <f>SUM(E19:P19)</f>
        <v>74858300</v>
      </c>
    </row>
    <row r="20" spans="4:18" ht="12.75">
      <c r="D20" s="14" t="s">
        <v>29</v>
      </c>
      <c r="E20" s="3">
        <v>1191775</v>
      </c>
      <c r="F20" s="3">
        <v>412700</v>
      </c>
      <c r="G20" s="3">
        <v>401125</v>
      </c>
      <c r="H20" s="3">
        <v>302300</v>
      </c>
      <c r="I20" s="3">
        <v>670900</v>
      </c>
      <c r="J20" s="3">
        <v>2013200</v>
      </c>
      <c r="K20" s="3">
        <v>2209900</v>
      </c>
      <c r="L20" s="3">
        <v>2262000</v>
      </c>
      <c r="M20" s="3">
        <v>2030800</v>
      </c>
      <c r="N20" s="3">
        <v>2277600</v>
      </c>
      <c r="O20" s="3">
        <v>2488500</v>
      </c>
      <c r="P20" s="3">
        <v>2089800</v>
      </c>
      <c r="R20" s="3">
        <f>SUM(E20:P20)</f>
        <v>18350600</v>
      </c>
    </row>
    <row r="21" spans="4:18" ht="12.75">
      <c r="D21" s="14" t="s">
        <v>30</v>
      </c>
      <c r="E21" s="3">
        <v>1386700</v>
      </c>
      <c r="F21" s="3">
        <v>444650</v>
      </c>
      <c r="G21" s="3">
        <v>355250</v>
      </c>
      <c r="H21" s="3">
        <v>318400</v>
      </c>
      <c r="I21" s="3">
        <v>500600</v>
      </c>
      <c r="J21" s="3">
        <v>1847400</v>
      </c>
      <c r="K21" s="3">
        <v>2353000</v>
      </c>
      <c r="L21" s="3">
        <v>2313700</v>
      </c>
      <c r="M21" s="3">
        <v>2179100</v>
      </c>
      <c r="N21" s="3">
        <v>3014400</v>
      </c>
      <c r="O21" s="3">
        <v>2983400</v>
      </c>
      <c r="P21" s="3">
        <v>1939000</v>
      </c>
      <c r="R21" s="3">
        <f>SUM(E21:P21)</f>
        <v>19635600</v>
      </c>
    </row>
    <row r="22" spans="4:18" ht="12.75">
      <c r="D22" s="14" t="s">
        <v>31</v>
      </c>
      <c r="E22" s="3">
        <v>2182700</v>
      </c>
      <c r="F22" s="3">
        <v>669125</v>
      </c>
      <c r="G22" s="3">
        <v>567375</v>
      </c>
      <c r="H22" s="3">
        <v>485400</v>
      </c>
      <c r="I22" s="3">
        <v>1318800</v>
      </c>
      <c r="J22" s="3">
        <v>4354100</v>
      </c>
      <c r="K22" s="3">
        <v>4296200</v>
      </c>
      <c r="L22" s="3">
        <v>3906700</v>
      </c>
      <c r="M22" s="3">
        <v>3564700</v>
      </c>
      <c r="N22" s="3">
        <v>4785700</v>
      </c>
      <c r="O22" s="3">
        <v>6679300</v>
      </c>
      <c r="P22" s="3">
        <v>4062000</v>
      </c>
      <c r="R22" s="3">
        <f>SUM(E22:P22)</f>
        <v>36872100</v>
      </c>
    </row>
    <row r="23" spans="4:16" ht="12.75">
      <c r="D23" s="14" t="s">
        <v>32</v>
      </c>
      <c r="E23" s="3">
        <v>15939</v>
      </c>
      <c r="F23" s="3">
        <v>4331</v>
      </c>
      <c r="G23" s="3">
        <v>4224</v>
      </c>
      <c r="H23" s="3">
        <v>4277</v>
      </c>
      <c r="I23" s="3">
        <v>30218</v>
      </c>
      <c r="J23" s="3">
        <v>39424</v>
      </c>
      <c r="K23" s="3">
        <v>25148</v>
      </c>
      <c r="L23" s="3">
        <v>16653</v>
      </c>
      <c r="M23" s="3">
        <v>18699</v>
      </c>
      <c r="N23" s="3">
        <v>31209</v>
      </c>
      <c r="O23" s="3">
        <v>37012</v>
      </c>
      <c r="P23" s="3">
        <v>21453</v>
      </c>
    </row>
    <row r="24" spans="4:16" ht="12.75">
      <c r="D24" s="14" t="s">
        <v>33</v>
      </c>
      <c r="E24" s="3">
        <v>11781</v>
      </c>
      <c r="F24" s="3">
        <v>5397</v>
      </c>
      <c r="G24" s="3">
        <v>3476</v>
      </c>
      <c r="H24" s="3">
        <v>3723</v>
      </c>
      <c r="I24" s="3">
        <v>23554</v>
      </c>
      <c r="J24" s="3">
        <v>35066</v>
      </c>
      <c r="K24" s="3">
        <v>28176</v>
      </c>
      <c r="L24" s="3">
        <v>15952</v>
      </c>
      <c r="M24" s="3">
        <v>17475</v>
      </c>
      <c r="N24" s="3">
        <v>27752</v>
      </c>
      <c r="O24" s="3">
        <v>36110</v>
      </c>
      <c r="P24" s="3">
        <v>21349</v>
      </c>
    </row>
    <row r="25" spans="4:16" ht="12.75">
      <c r="D25" t="s">
        <v>34</v>
      </c>
      <c r="E25" s="3">
        <v>11882</v>
      </c>
      <c r="F25" s="3">
        <v>3864</v>
      </c>
      <c r="G25" s="3">
        <v>3569</v>
      </c>
      <c r="H25" s="3">
        <v>3525</v>
      </c>
      <c r="I25" s="3">
        <v>30743</v>
      </c>
      <c r="J25" s="3">
        <v>40450</v>
      </c>
      <c r="K25" s="3">
        <v>40288</v>
      </c>
      <c r="L25" s="3">
        <v>25221</v>
      </c>
      <c r="M25" s="3">
        <v>19512</v>
      </c>
      <c r="N25" s="3">
        <v>28663</v>
      </c>
      <c r="O25" s="3">
        <v>42000</v>
      </c>
      <c r="P25" s="3">
        <v>31368</v>
      </c>
    </row>
    <row r="26" spans="5:16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t="s">
        <v>17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t="s">
        <v>36</v>
      </c>
      <c r="D28" s="14" t="s">
        <v>16</v>
      </c>
      <c r="E28">
        <v>4</v>
      </c>
      <c r="F28">
        <v>4</v>
      </c>
      <c r="G28">
        <v>4</v>
      </c>
      <c r="H28">
        <v>4</v>
      </c>
      <c r="I28">
        <v>4</v>
      </c>
      <c r="J28">
        <v>4</v>
      </c>
      <c r="K28">
        <v>4</v>
      </c>
      <c r="L28">
        <v>4</v>
      </c>
      <c r="M28">
        <v>4</v>
      </c>
      <c r="N28">
        <v>5</v>
      </c>
      <c r="O28">
        <v>5</v>
      </c>
      <c r="P28">
        <v>5</v>
      </c>
    </row>
    <row r="29" spans="4:18" ht="12.75">
      <c r="D29" s="14" t="s">
        <v>28</v>
      </c>
      <c r="E29" s="3">
        <v>1354800</v>
      </c>
      <c r="F29" s="3">
        <v>1221000</v>
      </c>
      <c r="G29" s="3">
        <v>1150900</v>
      </c>
      <c r="H29" s="3">
        <v>1033000</v>
      </c>
      <c r="I29" s="3">
        <v>1057000</v>
      </c>
      <c r="J29" s="3">
        <v>1073000</v>
      </c>
      <c r="K29" s="3">
        <v>876300</v>
      </c>
      <c r="L29" s="3">
        <v>313500</v>
      </c>
      <c r="M29" s="3">
        <v>529000</v>
      </c>
      <c r="N29" s="3">
        <v>313200</v>
      </c>
      <c r="O29" s="3">
        <v>374600</v>
      </c>
      <c r="P29" s="3">
        <v>730800</v>
      </c>
      <c r="R29" s="21">
        <f>SUM(E29:P29)</f>
        <v>10027100</v>
      </c>
    </row>
    <row r="30" spans="4:18" ht="12.75">
      <c r="D30" s="14" t="s">
        <v>29</v>
      </c>
      <c r="E30" s="3">
        <v>150700</v>
      </c>
      <c r="F30" s="3">
        <v>105000</v>
      </c>
      <c r="G30" s="3">
        <v>93300</v>
      </c>
      <c r="H30" s="3">
        <v>67000</v>
      </c>
      <c r="I30" s="3">
        <v>115000</v>
      </c>
      <c r="J30" s="3">
        <v>61000</v>
      </c>
      <c r="K30" s="3">
        <v>101300</v>
      </c>
      <c r="L30" s="3">
        <v>95500</v>
      </c>
      <c r="M30" s="3">
        <v>116000</v>
      </c>
      <c r="N30" s="3">
        <v>60900</v>
      </c>
      <c r="O30" s="3">
        <v>76300</v>
      </c>
      <c r="P30" s="3">
        <v>123100</v>
      </c>
      <c r="R30" s="3">
        <f>SUM(E30:P30)</f>
        <v>1165100</v>
      </c>
    </row>
    <row r="31" spans="4:18" ht="12.75">
      <c r="D31" s="14" t="s">
        <v>30</v>
      </c>
      <c r="E31" s="3">
        <v>206100</v>
      </c>
      <c r="F31" s="3">
        <v>162000</v>
      </c>
      <c r="G31" s="3">
        <v>122000</v>
      </c>
      <c r="H31" s="3">
        <v>107000</v>
      </c>
      <c r="I31" s="3">
        <v>128000</v>
      </c>
      <c r="J31" s="3">
        <v>87000</v>
      </c>
      <c r="K31" s="3">
        <v>114000</v>
      </c>
      <c r="L31" s="3">
        <v>76000</v>
      </c>
      <c r="M31" s="3">
        <v>125600</v>
      </c>
      <c r="N31" s="3">
        <v>79800</v>
      </c>
      <c r="O31" s="3">
        <v>93400</v>
      </c>
      <c r="P31" s="3">
        <v>180000</v>
      </c>
      <c r="R31" s="3">
        <f>SUM(E31:P31)</f>
        <v>1480900</v>
      </c>
    </row>
    <row r="32" spans="4:18" ht="12.75">
      <c r="D32" s="14" t="s">
        <v>31</v>
      </c>
      <c r="E32" s="3">
        <v>998000</v>
      </c>
      <c r="F32" s="3">
        <v>954000</v>
      </c>
      <c r="G32" s="3">
        <v>935600</v>
      </c>
      <c r="H32" s="3">
        <v>859000</v>
      </c>
      <c r="I32" s="3">
        <v>814000</v>
      </c>
      <c r="J32" s="3">
        <v>925000</v>
      </c>
      <c r="K32" s="3">
        <v>661000</v>
      </c>
      <c r="L32" s="3">
        <v>142000</v>
      </c>
      <c r="M32" s="3">
        <v>287400</v>
      </c>
      <c r="N32" s="3">
        <v>172500</v>
      </c>
      <c r="O32" s="3">
        <v>204900</v>
      </c>
      <c r="P32" s="3">
        <v>427700</v>
      </c>
      <c r="R32" s="3">
        <f>SUM(E32:P32)</f>
        <v>7381100</v>
      </c>
    </row>
    <row r="33" spans="4:16" ht="12.75">
      <c r="D33" s="14" t="s">
        <v>32</v>
      </c>
      <c r="E33" s="3">
        <v>9878</v>
      </c>
      <c r="F33" s="3">
        <v>4717</v>
      </c>
      <c r="G33" s="3">
        <v>3737</v>
      </c>
      <c r="H33" s="3">
        <v>448</v>
      </c>
      <c r="I33" s="3">
        <v>8103</v>
      </c>
      <c r="J33" s="3">
        <v>3857</v>
      </c>
      <c r="K33" s="3">
        <v>10040</v>
      </c>
      <c r="L33" s="3">
        <v>8045</v>
      </c>
      <c r="M33" s="3">
        <v>5557</v>
      </c>
      <c r="N33" s="3">
        <v>994</v>
      </c>
      <c r="O33" s="3">
        <v>568</v>
      </c>
      <c r="P33" s="3">
        <v>2403</v>
      </c>
    </row>
    <row r="34" spans="4:16" ht="12.75">
      <c r="D34" s="14" t="s">
        <v>33</v>
      </c>
      <c r="E34" s="3">
        <v>10341</v>
      </c>
      <c r="F34" s="3">
        <v>8198</v>
      </c>
      <c r="G34" s="3">
        <v>7459</v>
      </c>
      <c r="H34" s="3">
        <v>7909</v>
      </c>
      <c r="I34" s="3">
        <v>7869</v>
      </c>
      <c r="J34" s="3">
        <v>8351</v>
      </c>
      <c r="K34" s="3">
        <v>8319</v>
      </c>
      <c r="L34" s="3">
        <v>4316</v>
      </c>
      <c r="M34" s="3">
        <v>5548</v>
      </c>
      <c r="N34" s="3">
        <v>4226</v>
      </c>
      <c r="O34" s="3">
        <v>2733</v>
      </c>
      <c r="P34" s="3">
        <v>2909</v>
      </c>
    </row>
    <row r="35" spans="4:16" ht="12.75">
      <c r="D35" t="s">
        <v>34</v>
      </c>
      <c r="E35" s="3">
        <v>8493</v>
      </c>
      <c r="F35" s="3">
        <v>8440</v>
      </c>
      <c r="G35" s="3">
        <v>13268</v>
      </c>
      <c r="H35" s="3">
        <v>8392</v>
      </c>
      <c r="I35" s="3">
        <v>9566</v>
      </c>
      <c r="J35" s="3">
        <v>8311</v>
      </c>
      <c r="K35" s="3">
        <v>8778</v>
      </c>
      <c r="L35" s="3">
        <v>4292</v>
      </c>
      <c r="M35" s="3">
        <v>10938</v>
      </c>
      <c r="N35" s="3">
        <v>12268</v>
      </c>
      <c r="O35" s="3">
        <v>10715</v>
      </c>
      <c r="P35" s="3">
        <v>10507</v>
      </c>
    </row>
    <row r="36" spans="1:18" ht="13.5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2"/>
      <c r="R37" s="22"/>
    </row>
    <row r="38" spans="1:18" ht="12.75">
      <c r="A38" s="27" t="s">
        <v>37</v>
      </c>
      <c r="B38" s="28"/>
      <c r="C38" s="29"/>
      <c r="D38" s="27"/>
      <c r="E38" s="30" t="s">
        <v>0</v>
      </c>
      <c r="F38" s="30" t="s">
        <v>1</v>
      </c>
      <c r="G38" s="30" t="s">
        <v>2</v>
      </c>
      <c r="H38" s="30" t="s">
        <v>3</v>
      </c>
      <c r="I38" s="30" t="s">
        <v>4</v>
      </c>
      <c r="J38" s="30" t="s">
        <v>5</v>
      </c>
      <c r="K38" s="30" t="s">
        <v>6</v>
      </c>
      <c r="L38" s="30" t="s">
        <v>7</v>
      </c>
      <c r="M38" s="30" t="s">
        <v>8</v>
      </c>
      <c r="N38" s="30" t="s">
        <v>9</v>
      </c>
      <c r="O38" s="30" t="s">
        <v>10</v>
      </c>
      <c r="P38" s="30" t="s">
        <v>11</v>
      </c>
      <c r="Q38" s="23"/>
      <c r="R38" s="24" t="s">
        <v>50</v>
      </c>
    </row>
    <row r="39" spans="1:18" ht="12.75">
      <c r="A39" s="31"/>
      <c r="B39" s="32"/>
      <c r="C39" s="33"/>
      <c r="D39" s="31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23"/>
      <c r="R39" s="23"/>
    </row>
    <row r="40" spans="1:18" ht="12.75">
      <c r="A40" s="35"/>
      <c r="B40" s="36"/>
      <c r="C40" s="37"/>
      <c r="D40" s="35" t="s">
        <v>16</v>
      </c>
      <c r="E40" s="25">
        <f aca="true" t="shared" si="0" ref="E40:P47">+E8+E18+E28</f>
        <v>15</v>
      </c>
      <c r="F40" s="25">
        <f t="shared" si="0"/>
        <v>15</v>
      </c>
      <c r="G40" s="25">
        <f t="shared" si="0"/>
        <v>15</v>
      </c>
      <c r="H40" s="25">
        <f t="shared" si="0"/>
        <v>15</v>
      </c>
      <c r="I40" s="25">
        <f t="shared" si="0"/>
        <v>15</v>
      </c>
      <c r="J40" s="25">
        <f t="shared" si="0"/>
        <v>15</v>
      </c>
      <c r="K40" s="25">
        <f t="shared" si="0"/>
        <v>15</v>
      </c>
      <c r="L40" s="25">
        <f t="shared" si="0"/>
        <v>15</v>
      </c>
      <c r="M40" s="25">
        <f t="shared" si="0"/>
        <v>15</v>
      </c>
      <c r="N40" s="25">
        <f t="shared" si="0"/>
        <v>16</v>
      </c>
      <c r="O40" s="25">
        <f t="shared" si="0"/>
        <v>16</v>
      </c>
      <c r="P40" s="25">
        <f t="shared" si="0"/>
        <v>16</v>
      </c>
      <c r="Q40" s="23"/>
      <c r="R40" s="23"/>
    </row>
    <row r="41" spans="1:18" ht="12.75">
      <c r="A41" s="35"/>
      <c r="B41" s="36"/>
      <c r="C41" s="37"/>
      <c r="D41" s="35" t="s">
        <v>28</v>
      </c>
      <c r="E41" s="25">
        <f t="shared" si="0"/>
        <v>10141375</v>
      </c>
      <c r="F41" s="25">
        <f t="shared" si="0"/>
        <v>6476475</v>
      </c>
      <c r="G41" s="25">
        <f t="shared" si="0"/>
        <v>6435550</v>
      </c>
      <c r="H41" s="25">
        <f t="shared" si="0"/>
        <v>5958000</v>
      </c>
      <c r="I41" s="25">
        <f t="shared" si="0"/>
        <v>7608400</v>
      </c>
      <c r="J41" s="25">
        <f t="shared" si="0"/>
        <v>13680200</v>
      </c>
      <c r="K41" s="25">
        <f t="shared" si="0"/>
        <v>14492100</v>
      </c>
      <c r="L41" s="25">
        <f t="shared" si="0"/>
        <v>14685300</v>
      </c>
      <c r="M41" s="25">
        <f t="shared" si="0"/>
        <v>12927400</v>
      </c>
      <c r="N41" s="25">
        <f t="shared" si="0"/>
        <v>14526100</v>
      </c>
      <c r="O41" s="25">
        <f t="shared" si="0"/>
        <v>16400900</v>
      </c>
      <c r="P41" s="25">
        <f t="shared" si="0"/>
        <v>13010400</v>
      </c>
      <c r="Q41" s="23"/>
      <c r="R41" s="22">
        <f>SUM(E41:P41)</f>
        <v>136342200</v>
      </c>
    </row>
    <row r="42" spans="1:18" ht="12.75">
      <c r="A42" s="35"/>
      <c r="B42" s="36"/>
      <c r="C42" s="37"/>
      <c r="D42" s="35" t="s">
        <v>29</v>
      </c>
      <c r="E42" s="25">
        <f t="shared" si="0"/>
        <v>2475575</v>
      </c>
      <c r="F42" s="25">
        <f t="shared" si="0"/>
        <v>1581600</v>
      </c>
      <c r="G42" s="25">
        <f t="shared" si="0"/>
        <v>1759225</v>
      </c>
      <c r="H42" s="25">
        <f t="shared" si="0"/>
        <v>1524900</v>
      </c>
      <c r="I42" s="25">
        <f t="shared" si="0"/>
        <v>1903700</v>
      </c>
      <c r="J42" s="25">
        <f t="shared" si="0"/>
        <v>3465200</v>
      </c>
      <c r="K42" s="25">
        <f t="shared" si="0"/>
        <v>3740000</v>
      </c>
      <c r="L42" s="25">
        <f t="shared" si="0"/>
        <v>4218600</v>
      </c>
      <c r="M42" s="25">
        <f t="shared" si="0"/>
        <v>3490500</v>
      </c>
      <c r="N42" s="25">
        <f t="shared" si="0"/>
        <v>3480400</v>
      </c>
      <c r="O42" s="25">
        <f t="shared" si="0"/>
        <v>3691200</v>
      </c>
      <c r="P42" s="25">
        <f t="shared" si="0"/>
        <v>3544500</v>
      </c>
      <c r="Q42" s="23"/>
      <c r="R42" s="25">
        <f>SUM(E42:P42)</f>
        <v>34875400</v>
      </c>
    </row>
    <row r="43" spans="1:18" ht="12.75">
      <c r="A43" s="35"/>
      <c r="B43" s="36"/>
      <c r="C43" s="37"/>
      <c r="D43" s="35" t="s">
        <v>30</v>
      </c>
      <c r="E43" s="25">
        <f t="shared" si="0"/>
        <v>2864400</v>
      </c>
      <c r="F43" s="25">
        <f t="shared" si="0"/>
        <v>1763250</v>
      </c>
      <c r="G43" s="25">
        <f t="shared" si="0"/>
        <v>1579950</v>
      </c>
      <c r="H43" s="25">
        <f t="shared" si="0"/>
        <v>1551100</v>
      </c>
      <c r="I43" s="25">
        <f t="shared" si="0"/>
        <v>1962400</v>
      </c>
      <c r="J43" s="25">
        <f t="shared" si="0"/>
        <v>3203400</v>
      </c>
      <c r="K43" s="25">
        <f t="shared" si="0"/>
        <v>3888100</v>
      </c>
      <c r="L43" s="25">
        <f t="shared" si="0"/>
        <v>4166500</v>
      </c>
      <c r="M43" s="25">
        <f t="shared" si="0"/>
        <v>3764000</v>
      </c>
      <c r="N43" s="25">
        <f t="shared" si="0"/>
        <v>4446300</v>
      </c>
      <c r="O43" s="25">
        <f t="shared" si="0"/>
        <v>4273800</v>
      </c>
      <c r="P43" s="25">
        <f t="shared" si="0"/>
        <v>3283100</v>
      </c>
      <c r="Q43" s="23"/>
      <c r="R43" s="25">
        <f>SUM(E43:P43)</f>
        <v>36746300</v>
      </c>
    </row>
    <row r="44" spans="1:18" ht="12.75">
      <c r="A44" s="35"/>
      <c r="B44" s="36"/>
      <c r="C44" s="37"/>
      <c r="D44" s="35" t="s">
        <v>31</v>
      </c>
      <c r="E44" s="25">
        <f t="shared" si="0"/>
        <v>4801400</v>
      </c>
      <c r="F44" s="25">
        <f t="shared" si="0"/>
        <v>3131625</v>
      </c>
      <c r="G44" s="25">
        <f t="shared" si="0"/>
        <v>3096375</v>
      </c>
      <c r="H44" s="25">
        <f t="shared" si="0"/>
        <v>2882000</v>
      </c>
      <c r="I44" s="25">
        <f t="shared" si="0"/>
        <v>3742300</v>
      </c>
      <c r="J44" s="25">
        <f t="shared" si="0"/>
        <v>7011600</v>
      </c>
      <c r="K44" s="25">
        <f t="shared" si="0"/>
        <v>6864000</v>
      </c>
      <c r="L44" s="25">
        <f t="shared" si="0"/>
        <v>6300200</v>
      </c>
      <c r="M44" s="25">
        <f t="shared" si="0"/>
        <v>5672900</v>
      </c>
      <c r="N44" s="25">
        <f t="shared" si="0"/>
        <v>6599400</v>
      </c>
      <c r="O44" s="25">
        <f t="shared" si="0"/>
        <v>8435900</v>
      </c>
      <c r="P44" s="25">
        <f t="shared" si="0"/>
        <v>6182800</v>
      </c>
      <c r="Q44" s="23"/>
      <c r="R44" s="25">
        <f>SUM(E44:P44)</f>
        <v>64720500</v>
      </c>
    </row>
    <row r="45" spans="1:18" ht="12.75">
      <c r="A45" s="35"/>
      <c r="B45" s="36"/>
      <c r="C45" s="37"/>
      <c r="D45" s="35" t="s">
        <v>32</v>
      </c>
      <c r="E45" s="25">
        <f t="shared" si="0"/>
        <v>33499</v>
      </c>
      <c r="F45" s="25">
        <f t="shared" si="0"/>
        <v>16566</v>
      </c>
      <c r="G45" s="25">
        <f t="shared" si="0"/>
        <v>15482</v>
      </c>
      <c r="H45" s="25">
        <f t="shared" si="0"/>
        <v>12895</v>
      </c>
      <c r="I45" s="25">
        <f t="shared" si="0"/>
        <v>46567</v>
      </c>
      <c r="J45" s="25">
        <f t="shared" si="0"/>
        <v>52985</v>
      </c>
      <c r="K45" s="25">
        <f t="shared" si="0"/>
        <v>44188</v>
      </c>
      <c r="L45" s="25">
        <f t="shared" si="0"/>
        <v>35969</v>
      </c>
      <c r="M45" s="25">
        <f t="shared" si="0"/>
        <v>35258</v>
      </c>
      <c r="N45" s="25">
        <f t="shared" si="0"/>
        <v>40783</v>
      </c>
      <c r="O45" s="25">
        <f t="shared" si="0"/>
        <v>45513</v>
      </c>
      <c r="P45" s="25">
        <f t="shared" si="0"/>
        <v>31950</v>
      </c>
      <c r="Q45" s="23"/>
      <c r="R45" s="23"/>
    </row>
    <row r="46" spans="1:18" ht="12.75">
      <c r="A46" s="35"/>
      <c r="B46" s="36"/>
      <c r="C46" s="37"/>
      <c r="D46" s="35" t="s">
        <v>33</v>
      </c>
      <c r="E46" s="25">
        <f t="shared" si="0"/>
        <v>29613</v>
      </c>
      <c r="F46" s="25">
        <f t="shared" si="0"/>
        <v>20980</v>
      </c>
      <c r="G46" s="25">
        <f t="shared" si="0"/>
        <v>18272</v>
      </c>
      <c r="H46" s="25">
        <f t="shared" si="0"/>
        <v>19911</v>
      </c>
      <c r="I46" s="25">
        <f t="shared" si="0"/>
        <v>39894</v>
      </c>
      <c r="J46" s="25">
        <f t="shared" si="0"/>
        <v>53137</v>
      </c>
      <c r="K46" s="25">
        <f t="shared" si="0"/>
        <v>45974</v>
      </c>
      <c r="L46" s="25">
        <f t="shared" si="0"/>
        <v>31621</v>
      </c>
      <c r="M46" s="25">
        <f t="shared" si="0"/>
        <v>34022</v>
      </c>
      <c r="N46" s="25">
        <f t="shared" si="0"/>
        <v>40749</v>
      </c>
      <c r="O46" s="25">
        <f t="shared" si="0"/>
        <v>47156</v>
      </c>
      <c r="P46" s="25">
        <f t="shared" si="0"/>
        <v>32277</v>
      </c>
      <c r="Q46" s="23"/>
      <c r="R46" s="23"/>
    </row>
    <row r="47" spans="1:18" ht="12.75">
      <c r="A47" s="35"/>
      <c r="B47" s="36"/>
      <c r="C47" s="37"/>
      <c r="D47" s="23" t="s">
        <v>34</v>
      </c>
      <c r="E47" s="25">
        <f t="shared" si="0"/>
        <v>27380</v>
      </c>
      <c r="F47" s="25">
        <f t="shared" si="0"/>
        <v>19031</v>
      </c>
      <c r="G47" s="25">
        <f t="shared" si="0"/>
        <v>23596</v>
      </c>
      <c r="H47" s="25">
        <f t="shared" si="0"/>
        <v>19218</v>
      </c>
      <c r="I47" s="25">
        <f t="shared" si="0"/>
        <v>47978</v>
      </c>
      <c r="J47" s="25">
        <f t="shared" si="0"/>
        <v>56972</v>
      </c>
      <c r="K47" s="25">
        <f t="shared" si="0"/>
        <v>57301</v>
      </c>
      <c r="L47" s="25">
        <f t="shared" si="0"/>
        <v>40033</v>
      </c>
      <c r="M47" s="25">
        <f t="shared" si="0"/>
        <v>40779</v>
      </c>
      <c r="N47" s="25">
        <f t="shared" si="0"/>
        <v>48667</v>
      </c>
      <c r="O47" s="25">
        <f t="shared" si="0"/>
        <v>59823</v>
      </c>
      <c r="P47" s="25">
        <f t="shared" si="0"/>
        <v>49108</v>
      </c>
      <c r="Q47" s="23"/>
      <c r="R47" s="23"/>
    </row>
    <row r="48" spans="1:18" ht="13.5" thickBot="1">
      <c r="A48" s="38"/>
      <c r="B48" s="39"/>
      <c r="C48" s="40"/>
      <c r="D48" s="3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4" ht="13.5" thickTop="1">
      <c r="A49" s="14"/>
      <c r="C49" s="16"/>
      <c r="D49" s="14"/>
    </row>
    <row r="50" spans="4:6" ht="12.75">
      <c r="D50" s="17"/>
      <c r="F50" s="17"/>
    </row>
    <row r="51" spans="1:18" ht="12.75">
      <c r="A51" t="s">
        <v>38</v>
      </c>
      <c r="F51" s="17"/>
      <c r="R51" s="3"/>
    </row>
    <row r="53" spans="1:6" ht="12.75">
      <c r="A53" s="17" t="s">
        <v>39</v>
      </c>
      <c r="F53" s="18"/>
    </row>
    <row r="54" spans="2:4" ht="12.75">
      <c r="B54" t="s">
        <v>40</v>
      </c>
      <c r="D54" t="s">
        <v>41</v>
      </c>
    </row>
    <row r="55" spans="2:4" ht="12.75">
      <c r="B55" t="s">
        <v>42</v>
      </c>
      <c r="D55" t="s">
        <v>43</v>
      </c>
    </row>
    <row r="56" spans="2:4" ht="12.75">
      <c r="B56" t="s">
        <v>44</v>
      </c>
      <c r="D56" t="s">
        <v>45</v>
      </c>
    </row>
    <row r="57" ht="12.75">
      <c r="A57" s="19" t="s">
        <v>46</v>
      </c>
    </row>
    <row r="58" spans="1:4" ht="12.75">
      <c r="A58" s="17"/>
      <c r="B58" t="s">
        <v>40</v>
      </c>
      <c r="D58" s="18" t="s">
        <v>47</v>
      </c>
    </row>
    <row r="59" spans="2:4" ht="12.75">
      <c r="B59" t="s">
        <v>42</v>
      </c>
      <c r="D59" t="s">
        <v>48</v>
      </c>
    </row>
    <row r="60" spans="2:4" ht="12.75">
      <c r="B60" t="s">
        <v>44</v>
      </c>
      <c r="D60" t="s">
        <v>45</v>
      </c>
    </row>
    <row r="62" spans="1:4" ht="12.75">
      <c r="A62" s="14"/>
      <c r="C62" s="16"/>
      <c r="D62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35">
      <selection activeCell="K56" sqref="K56"/>
    </sheetView>
  </sheetViews>
  <sheetFormatPr defaultColWidth="9.140625" defaultRowHeight="12.75"/>
  <cols>
    <col min="5" max="13" width="10.140625" style="0" bestFit="1" customWidth="1"/>
    <col min="14" max="14" width="8.00390625" style="0" bestFit="1" customWidth="1"/>
    <col min="15" max="15" width="11.140625" style="0" bestFit="1" customWidth="1"/>
  </cols>
  <sheetData>
    <row r="1" spans="1:8" ht="12.75">
      <c r="A1" s="1" t="s">
        <v>23</v>
      </c>
      <c r="B1" s="1"/>
      <c r="C1" s="2"/>
      <c r="H1" s="3"/>
    </row>
    <row r="2" spans="1:8" ht="15">
      <c r="A2" s="4"/>
      <c r="B2" s="1"/>
      <c r="C2" s="2"/>
      <c r="H2" s="3"/>
    </row>
    <row r="3" spans="1:8" ht="12.75">
      <c r="A3" s="5" t="s">
        <v>49</v>
      </c>
      <c r="B3" s="5"/>
      <c r="C3" s="2"/>
      <c r="H3" s="3"/>
    </row>
    <row r="4" spans="1:8" ht="12.75">
      <c r="A4" s="1"/>
      <c r="B4" s="1"/>
      <c r="C4" s="2"/>
      <c r="H4" s="3"/>
    </row>
    <row r="5" spans="1:13" ht="13.5" thickBot="1">
      <c r="A5" s="6" t="s">
        <v>24</v>
      </c>
      <c r="B5" s="7" t="s">
        <v>25</v>
      </c>
      <c r="C5" s="8"/>
      <c r="D5" s="6"/>
      <c r="E5" s="9" t="s">
        <v>12</v>
      </c>
      <c r="F5" s="9" t="s">
        <v>13</v>
      </c>
      <c r="G5" s="9" t="s">
        <v>14</v>
      </c>
      <c r="H5" s="10" t="s">
        <v>15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22</v>
      </c>
    </row>
    <row r="6" spans="1:13" ht="13.5" thickTop="1">
      <c r="A6" s="11"/>
      <c r="B6" s="12"/>
      <c r="C6" s="13"/>
      <c r="D6" s="11"/>
      <c r="H6" s="3"/>
      <c r="I6" s="3"/>
      <c r="J6" s="3"/>
      <c r="K6" s="3"/>
      <c r="L6" s="3"/>
      <c r="M6" s="3"/>
    </row>
    <row r="7" spans="1:8" ht="12.75">
      <c r="A7" t="s">
        <v>26</v>
      </c>
      <c r="H7" s="3"/>
    </row>
    <row r="8" spans="2:13" ht="12.75">
      <c r="B8" t="s">
        <v>27</v>
      </c>
      <c r="D8" s="14" t="s">
        <v>16</v>
      </c>
      <c r="E8">
        <v>7</v>
      </c>
      <c r="F8">
        <v>7</v>
      </c>
      <c r="G8">
        <v>7</v>
      </c>
      <c r="H8" s="3">
        <v>7</v>
      </c>
      <c r="I8">
        <v>7</v>
      </c>
      <c r="J8">
        <v>7</v>
      </c>
      <c r="K8">
        <v>7</v>
      </c>
      <c r="L8">
        <v>7</v>
      </c>
      <c r="M8">
        <v>7</v>
      </c>
    </row>
    <row r="9" spans="4:13" ht="12.75">
      <c r="D9" s="14" t="s">
        <v>28</v>
      </c>
      <c r="E9" s="3">
        <v>4216800</v>
      </c>
      <c r="F9" s="3">
        <v>3754200</v>
      </c>
      <c r="G9" s="3">
        <v>4068700</v>
      </c>
      <c r="H9" s="3">
        <v>3846000</v>
      </c>
      <c r="I9">
        <v>3938400</v>
      </c>
      <c r="J9">
        <v>4408200</v>
      </c>
      <c r="K9">
        <v>4746200</v>
      </c>
      <c r="L9">
        <v>5704200</v>
      </c>
      <c r="M9">
        <v>4758000</v>
      </c>
    </row>
    <row r="10" spans="4:13" ht="12.75">
      <c r="D10" s="14" t="s">
        <v>29</v>
      </c>
      <c r="E10" s="3">
        <v>1178100</v>
      </c>
      <c r="F10" s="3">
        <v>1087600</v>
      </c>
      <c r="G10" s="3">
        <v>1285200</v>
      </c>
      <c r="H10" s="3">
        <v>1102900</v>
      </c>
      <c r="I10">
        <v>1148500</v>
      </c>
      <c r="J10">
        <v>1365100</v>
      </c>
      <c r="K10">
        <v>1324600</v>
      </c>
      <c r="L10">
        <v>1829500</v>
      </c>
      <c r="M10">
        <v>1438700</v>
      </c>
    </row>
    <row r="11" spans="4:13" ht="12.75">
      <c r="D11" s="14" t="s">
        <v>30</v>
      </c>
      <c r="E11" s="3">
        <v>1328900</v>
      </c>
      <c r="F11" s="3">
        <v>1133200</v>
      </c>
      <c r="G11" s="3">
        <v>1128200</v>
      </c>
      <c r="H11" s="3">
        <v>1202400</v>
      </c>
      <c r="I11">
        <v>1229300</v>
      </c>
      <c r="J11">
        <v>1310000</v>
      </c>
      <c r="K11">
        <v>1535700</v>
      </c>
      <c r="L11">
        <v>1734800</v>
      </c>
      <c r="M11">
        <v>1475500</v>
      </c>
    </row>
    <row r="12" spans="4:13" ht="12.75">
      <c r="D12" s="14" t="s">
        <v>31</v>
      </c>
      <c r="E12" s="3">
        <v>1709800</v>
      </c>
      <c r="F12" s="3">
        <v>1533400</v>
      </c>
      <c r="G12" s="3">
        <v>1655300</v>
      </c>
      <c r="H12" s="3">
        <v>1540700</v>
      </c>
      <c r="I12">
        <v>1560600</v>
      </c>
      <c r="J12">
        <v>1733100</v>
      </c>
      <c r="K12">
        <v>1885900</v>
      </c>
      <c r="L12">
        <v>2139900</v>
      </c>
      <c r="M12">
        <v>1843800</v>
      </c>
    </row>
    <row r="13" spans="4:13" ht="12.75">
      <c r="D13" s="14" t="s">
        <v>32</v>
      </c>
      <c r="E13" s="3">
        <v>8089</v>
      </c>
      <c r="F13" s="3">
        <v>7837</v>
      </c>
      <c r="G13" s="3">
        <v>7826</v>
      </c>
      <c r="H13" s="3">
        <v>8319</v>
      </c>
      <c r="I13">
        <v>8094</v>
      </c>
      <c r="J13">
        <v>9248</v>
      </c>
      <c r="K13">
        <v>9532</v>
      </c>
      <c r="L13">
        <v>11686</v>
      </c>
      <c r="M13">
        <v>10575</v>
      </c>
    </row>
    <row r="14" spans="4:13" ht="12.75">
      <c r="D14" s="14" t="s">
        <v>33</v>
      </c>
      <c r="E14" s="3">
        <v>7813</v>
      </c>
      <c r="F14" s="3">
        <v>7978</v>
      </c>
      <c r="G14" s="3">
        <v>7790</v>
      </c>
      <c r="H14" s="3">
        <v>8209</v>
      </c>
      <c r="I14">
        <v>8091</v>
      </c>
      <c r="J14">
        <v>9546</v>
      </c>
      <c r="K14">
        <v>10726</v>
      </c>
      <c r="L14">
        <v>11901</v>
      </c>
      <c r="M14">
        <v>11041</v>
      </c>
    </row>
    <row r="15" spans="4:13" ht="12.75">
      <c r="D15" t="s">
        <v>34</v>
      </c>
      <c r="E15" s="3">
        <v>7408</v>
      </c>
      <c r="F15" s="3">
        <v>7000</v>
      </c>
      <c r="G15" s="3">
        <v>7038</v>
      </c>
      <c r="H15" s="3">
        <v>7239</v>
      </c>
      <c r="I15">
        <v>7241</v>
      </c>
      <c r="J15">
        <v>8384</v>
      </c>
      <c r="K15">
        <v>8824</v>
      </c>
      <c r="L15">
        <v>10487</v>
      </c>
      <c r="M15">
        <v>9903</v>
      </c>
    </row>
    <row r="16" spans="5:8" ht="12.75">
      <c r="E16" s="3"/>
      <c r="F16" s="3"/>
      <c r="G16" s="3"/>
      <c r="H16" s="3"/>
    </row>
    <row r="17" spans="1:8" ht="12.75">
      <c r="A17" t="s">
        <v>17</v>
      </c>
      <c r="E17" s="3"/>
      <c r="F17" s="3"/>
      <c r="G17" s="3"/>
      <c r="H17" s="3"/>
    </row>
    <row r="18" spans="2:13" ht="12.75">
      <c r="B18" t="s">
        <v>35</v>
      </c>
      <c r="D18" s="14" t="s">
        <v>16</v>
      </c>
      <c r="E18">
        <v>4</v>
      </c>
      <c r="F18">
        <v>4</v>
      </c>
      <c r="G18">
        <v>4</v>
      </c>
      <c r="H18" s="3">
        <v>4</v>
      </c>
      <c r="I18">
        <v>4</v>
      </c>
      <c r="J18">
        <v>4</v>
      </c>
      <c r="K18">
        <v>4</v>
      </c>
      <c r="L18">
        <v>4</v>
      </c>
      <c r="M18">
        <v>4</v>
      </c>
    </row>
    <row r="19" spans="4:13" ht="12.75">
      <c r="D19" s="14" t="s">
        <v>28</v>
      </c>
      <c r="E19" s="3">
        <v>7422100</v>
      </c>
      <c r="F19" s="3">
        <v>6463000</v>
      </c>
      <c r="G19" s="3">
        <v>7633800</v>
      </c>
      <c r="H19" s="3">
        <v>11115900</v>
      </c>
      <c r="I19">
        <v>5602500</v>
      </c>
      <c r="J19">
        <v>8201100</v>
      </c>
      <c r="K19">
        <v>9445800</v>
      </c>
      <c r="L19">
        <v>11284200</v>
      </c>
      <c r="M19">
        <v>15645000</v>
      </c>
    </row>
    <row r="20" spans="4:13" ht="12.75">
      <c r="D20" s="14" t="s">
        <v>29</v>
      </c>
      <c r="E20" s="3">
        <v>1797500</v>
      </c>
      <c r="F20" s="3">
        <v>1626700</v>
      </c>
      <c r="G20" s="3">
        <v>2073400</v>
      </c>
      <c r="H20" s="3">
        <v>2180300</v>
      </c>
      <c r="I20">
        <v>1376500</v>
      </c>
      <c r="J20">
        <v>2257500</v>
      </c>
      <c r="K20">
        <v>2278400</v>
      </c>
      <c r="L20">
        <v>2820200</v>
      </c>
      <c r="M20">
        <v>3154700</v>
      </c>
    </row>
    <row r="21" spans="4:13" ht="12.75">
      <c r="D21" s="14" t="s">
        <v>30</v>
      </c>
      <c r="E21" s="3">
        <v>2219800</v>
      </c>
      <c r="F21" s="3">
        <v>1826500</v>
      </c>
      <c r="G21" s="3">
        <v>1910300</v>
      </c>
      <c r="H21" s="3">
        <v>2921500</v>
      </c>
      <c r="I21">
        <v>1662600</v>
      </c>
      <c r="J21">
        <v>2202800</v>
      </c>
      <c r="K21">
        <v>2816100</v>
      </c>
      <c r="L21">
        <v>2509500</v>
      </c>
      <c r="M21">
        <v>3871100</v>
      </c>
    </row>
    <row r="22" spans="4:13" ht="12.75">
      <c r="D22" s="14" t="s">
        <v>31</v>
      </c>
      <c r="E22" s="3">
        <v>3404800</v>
      </c>
      <c r="F22" s="3">
        <v>3009800</v>
      </c>
      <c r="G22" s="3">
        <v>3650100</v>
      </c>
      <c r="H22" s="3">
        <v>6014100</v>
      </c>
      <c r="I22">
        <v>2563400</v>
      </c>
      <c r="J22">
        <v>3740800</v>
      </c>
      <c r="K22">
        <v>4351300</v>
      </c>
      <c r="L22">
        <v>5954500</v>
      </c>
      <c r="M22">
        <v>8619200</v>
      </c>
    </row>
    <row r="23" spans="4:13" ht="12.75">
      <c r="D23" s="14" t="s">
        <v>32</v>
      </c>
      <c r="E23" s="3">
        <v>11771</v>
      </c>
      <c r="F23" s="3">
        <v>12406</v>
      </c>
      <c r="G23" s="3">
        <v>30952</v>
      </c>
      <c r="H23" s="3">
        <v>29387</v>
      </c>
      <c r="I23">
        <v>12198.8</v>
      </c>
      <c r="J23">
        <v>14117</v>
      </c>
      <c r="K23">
        <v>19537.4</v>
      </c>
      <c r="L23">
        <v>35352.6</v>
      </c>
      <c r="M23">
        <v>37248.8</v>
      </c>
    </row>
    <row r="24" spans="4:13" ht="12.75">
      <c r="D24" s="14" t="s">
        <v>33</v>
      </c>
      <c r="E24" s="3">
        <v>15556</v>
      </c>
      <c r="F24" s="3">
        <v>13114</v>
      </c>
      <c r="G24" s="3">
        <v>19812</v>
      </c>
      <c r="H24" s="3">
        <v>28660</v>
      </c>
      <c r="I24">
        <v>14702.4</v>
      </c>
      <c r="J24">
        <v>13903.2</v>
      </c>
      <c r="K24">
        <v>19435.4</v>
      </c>
      <c r="L24">
        <v>26884.8</v>
      </c>
      <c r="M24">
        <v>44242.4</v>
      </c>
    </row>
    <row r="25" spans="4:13" ht="12.75">
      <c r="D25" t="s">
        <v>34</v>
      </c>
      <c r="E25" s="3">
        <v>13305</v>
      </c>
      <c r="F25" s="3">
        <v>16164</v>
      </c>
      <c r="G25" s="3">
        <v>32018</v>
      </c>
      <c r="H25" s="3">
        <v>33402</v>
      </c>
      <c r="I25">
        <v>12436.1</v>
      </c>
      <c r="J25">
        <v>15268.2</v>
      </c>
      <c r="K25">
        <v>22976.6</v>
      </c>
      <c r="L25">
        <v>42788.8</v>
      </c>
      <c r="M25">
        <v>54419</v>
      </c>
    </row>
    <row r="26" spans="5:8" ht="12.75">
      <c r="E26" s="3"/>
      <c r="F26" s="3"/>
      <c r="G26" s="3"/>
      <c r="H26" s="3"/>
    </row>
    <row r="27" spans="1:8" ht="12.75">
      <c r="A27" t="s">
        <v>17</v>
      </c>
      <c r="E27" s="3"/>
      <c r="F27" s="3"/>
      <c r="G27" s="3"/>
      <c r="H27" s="3"/>
    </row>
    <row r="28" spans="2:13" ht="12.75">
      <c r="B28" t="s">
        <v>36</v>
      </c>
      <c r="D28" s="14" t="s">
        <v>16</v>
      </c>
      <c r="E28">
        <v>5</v>
      </c>
      <c r="F28">
        <v>5</v>
      </c>
      <c r="G28">
        <v>5</v>
      </c>
      <c r="H28" s="3">
        <v>5</v>
      </c>
      <c r="I28">
        <v>5</v>
      </c>
      <c r="J28">
        <v>5</v>
      </c>
      <c r="K28">
        <v>5</v>
      </c>
      <c r="L28">
        <v>5</v>
      </c>
      <c r="M28">
        <v>5</v>
      </c>
    </row>
    <row r="29" spans="4:13" ht="12.75">
      <c r="D29" s="14" t="s">
        <v>28</v>
      </c>
      <c r="E29" s="3">
        <v>1058300</v>
      </c>
      <c r="F29" s="3">
        <v>811100</v>
      </c>
      <c r="G29" s="3">
        <v>608100</v>
      </c>
      <c r="H29" s="3">
        <v>466400</v>
      </c>
      <c r="I29">
        <v>924300</v>
      </c>
      <c r="J29">
        <v>622400</v>
      </c>
      <c r="K29">
        <v>426500</v>
      </c>
      <c r="L29">
        <v>440300</v>
      </c>
      <c r="M29">
        <v>811600</v>
      </c>
    </row>
    <row r="30" spans="4:13" ht="12.75">
      <c r="D30" s="14" t="s">
        <v>29</v>
      </c>
      <c r="E30" s="3">
        <v>140900</v>
      </c>
      <c r="F30" s="3">
        <v>156500</v>
      </c>
      <c r="G30" s="3">
        <v>154700</v>
      </c>
      <c r="H30" s="3">
        <v>90100</v>
      </c>
      <c r="I30">
        <v>159200</v>
      </c>
      <c r="J30">
        <v>89200</v>
      </c>
      <c r="K30">
        <v>56600</v>
      </c>
      <c r="L30">
        <v>81600</v>
      </c>
      <c r="M30">
        <v>125600</v>
      </c>
    </row>
    <row r="31" spans="4:13" ht="12.75">
      <c r="D31" s="14" t="s">
        <v>30</v>
      </c>
      <c r="E31" s="3">
        <v>308600</v>
      </c>
      <c r="F31" s="3">
        <v>185300</v>
      </c>
      <c r="G31" s="3">
        <v>160300</v>
      </c>
      <c r="H31" s="3">
        <v>96100</v>
      </c>
      <c r="I31">
        <v>233200</v>
      </c>
      <c r="J31">
        <v>111500</v>
      </c>
      <c r="K31">
        <v>103100</v>
      </c>
      <c r="L31">
        <v>81100</v>
      </c>
      <c r="M31">
        <v>162200</v>
      </c>
    </row>
    <row r="32" spans="4:13" ht="12.75">
      <c r="D32" s="14" t="s">
        <v>31</v>
      </c>
      <c r="E32" s="3">
        <v>608800</v>
      </c>
      <c r="F32" s="3">
        <v>469300</v>
      </c>
      <c r="G32" s="3">
        <v>293100</v>
      </c>
      <c r="H32" s="3">
        <v>280200</v>
      </c>
      <c r="I32">
        <v>531900</v>
      </c>
      <c r="J32">
        <v>421700</v>
      </c>
      <c r="K32">
        <v>266800</v>
      </c>
      <c r="L32">
        <v>277600</v>
      </c>
      <c r="M32">
        <v>523800</v>
      </c>
    </row>
    <row r="33" spans="4:13" ht="12.75">
      <c r="D33" s="14" t="s">
        <v>32</v>
      </c>
      <c r="E33" s="3">
        <v>3092</v>
      </c>
      <c r="F33" s="3">
        <v>5941</v>
      </c>
      <c r="G33" s="3">
        <v>9291</v>
      </c>
      <c r="H33" s="3">
        <v>6876</v>
      </c>
      <c r="I33">
        <v>9704</v>
      </c>
      <c r="J33">
        <v>2787</v>
      </c>
      <c r="K33">
        <v>5572</v>
      </c>
      <c r="L33">
        <v>588</v>
      </c>
      <c r="M33">
        <v>4954</v>
      </c>
    </row>
    <row r="34" spans="4:13" ht="12.75">
      <c r="D34" s="14" t="s">
        <v>33</v>
      </c>
      <c r="E34" s="3">
        <v>4821</v>
      </c>
      <c r="F34" s="3">
        <v>7191</v>
      </c>
      <c r="G34" s="3">
        <v>5160</v>
      </c>
      <c r="H34" s="3">
        <v>4706</v>
      </c>
      <c r="I34">
        <v>11272</v>
      </c>
      <c r="J34">
        <v>3032</v>
      </c>
      <c r="K34">
        <v>9919</v>
      </c>
      <c r="L34">
        <v>3535</v>
      </c>
      <c r="M34">
        <v>8704</v>
      </c>
    </row>
    <row r="35" spans="4:13" ht="12.75">
      <c r="D35" t="s">
        <v>34</v>
      </c>
      <c r="E35" s="3">
        <v>8551</v>
      </c>
      <c r="F35" s="3">
        <v>11657</v>
      </c>
      <c r="G35" s="3">
        <v>10540</v>
      </c>
      <c r="H35" s="3">
        <v>13686</v>
      </c>
      <c r="I35">
        <v>13751</v>
      </c>
      <c r="J35">
        <v>12455</v>
      </c>
      <c r="K35">
        <v>10089</v>
      </c>
      <c r="L35">
        <v>12604</v>
      </c>
      <c r="M35">
        <v>10164</v>
      </c>
    </row>
    <row r="36" spans="1:13" ht="13.5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7" t="s">
        <v>37</v>
      </c>
      <c r="B38" s="28"/>
      <c r="C38" s="29"/>
      <c r="D38" s="27"/>
      <c r="E38" s="30" t="s">
        <v>12</v>
      </c>
      <c r="F38" s="30" t="s">
        <v>13</v>
      </c>
      <c r="G38" s="30" t="s">
        <v>14</v>
      </c>
      <c r="H38" s="30" t="s">
        <v>15</v>
      </c>
      <c r="I38" s="30" t="s">
        <v>18</v>
      </c>
      <c r="J38" s="30" t="s">
        <v>19</v>
      </c>
      <c r="K38" s="30" t="s">
        <v>20</v>
      </c>
      <c r="L38" s="30" t="s">
        <v>21</v>
      </c>
      <c r="M38" s="30" t="s">
        <v>22</v>
      </c>
    </row>
    <row r="39" spans="1:13" ht="12.75">
      <c r="A39" s="31"/>
      <c r="B39" s="32"/>
      <c r="C39" s="33"/>
      <c r="D39" s="31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2.75">
      <c r="A40" s="35"/>
      <c r="B40" s="36"/>
      <c r="C40" s="37"/>
      <c r="D40" s="35" t="s">
        <v>16</v>
      </c>
      <c r="E40" s="25">
        <f aca="true" t="shared" si="0" ref="E40:H47">+E8+E18+E28</f>
        <v>16</v>
      </c>
      <c r="F40" s="25">
        <f t="shared" si="0"/>
        <v>16</v>
      </c>
      <c r="G40" s="25">
        <f t="shared" si="0"/>
        <v>16</v>
      </c>
      <c r="H40" s="25">
        <f t="shared" si="0"/>
        <v>16</v>
      </c>
      <c r="I40" s="25">
        <f aca="true" t="shared" si="1" ref="I40:M47">+I8+I18+I28</f>
        <v>16</v>
      </c>
      <c r="J40" s="25">
        <f t="shared" si="1"/>
        <v>16</v>
      </c>
      <c r="K40" s="25">
        <f t="shared" si="1"/>
        <v>16</v>
      </c>
      <c r="L40" s="25">
        <f t="shared" si="1"/>
        <v>16</v>
      </c>
      <c r="M40" s="25">
        <f t="shared" si="1"/>
        <v>16</v>
      </c>
    </row>
    <row r="41" spans="1:15" ht="12.75">
      <c r="A41" s="35"/>
      <c r="B41" s="36"/>
      <c r="C41" s="37"/>
      <c r="D41" s="35" t="s">
        <v>28</v>
      </c>
      <c r="E41" s="25">
        <f t="shared" si="0"/>
        <v>12697200</v>
      </c>
      <c r="F41" s="25">
        <f t="shared" si="0"/>
        <v>11028300</v>
      </c>
      <c r="G41" s="25">
        <f t="shared" si="0"/>
        <v>12310600</v>
      </c>
      <c r="H41" s="25">
        <f t="shared" si="0"/>
        <v>15428300</v>
      </c>
      <c r="I41" s="25">
        <f t="shared" si="1"/>
        <v>10465200</v>
      </c>
      <c r="J41" s="25">
        <f t="shared" si="1"/>
        <v>13231700</v>
      </c>
      <c r="K41" s="25">
        <f t="shared" si="1"/>
        <v>14618500</v>
      </c>
      <c r="L41" s="25">
        <f t="shared" si="1"/>
        <v>17428700</v>
      </c>
      <c r="M41" s="25">
        <f t="shared" si="1"/>
        <v>21214600</v>
      </c>
      <c r="O41" s="3"/>
    </row>
    <row r="42" spans="1:13" ht="12.75">
      <c r="A42" s="35"/>
      <c r="B42" s="36"/>
      <c r="C42" s="37"/>
      <c r="D42" s="35" t="s">
        <v>29</v>
      </c>
      <c r="E42" s="25">
        <f t="shared" si="0"/>
        <v>3116500</v>
      </c>
      <c r="F42" s="25">
        <f t="shared" si="0"/>
        <v>2870800</v>
      </c>
      <c r="G42" s="25">
        <f t="shared" si="0"/>
        <v>3513300</v>
      </c>
      <c r="H42" s="25">
        <f t="shared" si="0"/>
        <v>3373300</v>
      </c>
      <c r="I42" s="25">
        <f t="shared" si="1"/>
        <v>2684200</v>
      </c>
      <c r="J42" s="25">
        <f t="shared" si="1"/>
        <v>3711800</v>
      </c>
      <c r="K42" s="25">
        <f t="shared" si="1"/>
        <v>3659600</v>
      </c>
      <c r="L42" s="25">
        <f t="shared" si="1"/>
        <v>4731300</v>
      </c>
      <c r="M42" s="25">
        <f t="shared" si="1"/>
        <v>4719000</v>
      </c>
    </row>
    <row r="43" spans="1:13" ht="12.75">
      <c r="A43" s="35"/>
      <c r="B43" s="36"/>
      <c r="C43" s="37"/>
      <c r="D43" s="35" t="s">
        <v>30</v>
      </c>
      <c r="E43" s="25">
        <f t="shared" si="0"/>
        <v>3857300</v>
      </c>
      <c r="F43" s="25">
        <f t="shared" si="0"/>
        <v>3145000</v>
      </c>
      <c r="G43" s="25">
        <f t="shared" si="0"/>
        <v>3198800</v>
      </c>
      <c r="H43" s="25">
        <f t="shared" si="0"/>
        <v>4220000</v>
      </c>
      <c r="I43" s="25">
        <f t="shared" si="1"/>
        <v>3125100</v>
      </c>
      <c r="J43" s="25">
        <f t="shared" si="1"/>
        <v>3624300</v>
      </c>
      <c r="K43" s="25">
        <f t="shared" si="1"/>
        <v>4454900</v>
      </c>
      <c r="L43" s="25">
        <f t="shared" si="1"/>
        <v>4325400</v>
      </c>
      <c r="M43" s="25">
        <f t="shared" si="1"/>
        <v>5508800</v>
      </c>
    </row>
    <row r="44" spans="1:13" ht="12.75">
      <c r="A44" s="35"/>
      <c r="B44" s="36"/>
      <c r="C44" s="37"/>
      <c r="D44" s="35" t="s">
        <v>31</v>
      </c>
      <c r="E44" s="25">
        <f t="shared" si="0"/>
        <v>5723400</v>
      </c>
      <c r="F44" s="25">
        <f t="shared" si="0"/>
        <v>5012500</v>
      </c>
      <c r="G44" s="25">
        <f t="shared" si="0"/>
        <v>5598500</v>
      </c>
      <c r="H44" s="25">
        <f t="shared" si="0"/>
        <v>7835000</v>
      </c>
      <c r="I44" s="25">
        <f t="shared" si="1"/>
        <v>4655900</v>
      </c>
      <c r="J44" s="25">
        <f t="shared" si="1"/>
        <v>5895600</v>
      </c>
      <c r="K44" s="25">
        <f t="shared" si="1"/>
        <v>6504000</v>
      </c>
      <c r="L44" s="25">
        <f t="shared" si="1"/>
        <v>8372000</v>
      </c>
      <c r="M44" s="25">
        <f t="shared" si="1"/>
        <v>10986800</v>
      </c>
    </row>
    <row r="45" spans="1:13" ht="12.75">
      <c r="A45" s="35"/>
      <c r="B45" s="36"/>
      <c r="C45" s="37"/>
      <c r="D45" s="35" t="s">
        <v>32</v>
      </c>
      <c r="E45" s="25">
        <f t="shared" si="0"/>
        <v>22952</v>
      </c>
      <c r="F45" s="25">
        <f t="shared" si="0"/>
        <v>26184</v>
      </c>
      <c r="G45" s="25">
        <f t="shared" si="0"/>
        <v>48069</v>
      </c>
      <c r="H45" s="25">
        <f t="shared" si="0"/>
        <v>44582</v>
      </c>
      <c r="I45" s="25">
        <f t="shared" si="1"/>
        <v>29996.8</v>
      </c>
      <c r="J45" s="25">
        <f t="shared" si="1"/>
        <v>26152</v>
      </c>
      <c r="K45" s="25">
        <f t="shared" si="1"/>
        <v>34641.4</v>
      </c>
      <c r="L45" s="25">
        <f t="shared" si="1"/>
        <v>47626.6</v>
      </c>
      <c r="M45" s="25">
        <f t="shared" si="1"/>
        <v>52777.8</v>
      </c>
    </row>
    <row r="46" spans="1:13" ht="12.75">
      <c r="A46" s="35"/>
      <c r="B46" s="36"/>
      <c r="C46" s="37"/>
      <c r="D46" s="35" t="s">
        <v>33</v>
      </c>
      <c r="E46" s="25">
        <f t="shared" si="0"/>
        <v>28190</v>
      </c>
      <c r="F46" s="25">
        <f t="shared" si="0"/>
        <v>28283</v>
      </c>
      <c r="G46" s="25">
        <f t="shared" si="0"/>
        <v>32762</v>
      </c>
      <c r="H46" s="25">
        <f t="shared" si="0"/>
        <v>41575</v>
      </c>
      <c r="I46" s="25">
        <f t="shared" si="1"/>
        <v>34065.4</v>
      </c>
      <c r="J46" s="25">
        <f t="shared" si="1"/>
        <v>26481.2</v>
      </c>
      <c r="K46" s="25">
        <f t="shared" si="1"/>
        <v>40080.4</v>
      </c>
      <c r="L46" s="25">
        <f t="shared" si="1"/>
        <v>42320.8</v>
      </c>
      <c r="M46" s="25">
        <f t="shared" si="1"/>
        <v>63987.4</v>
      </c>
    </row>
    <row r="47" spans="1:13" ht="12.75">
      <c r="A47" s="35"/>
      <c r="B47" s="36"/>
      <c r="C47" s="37"/>
      <c r="D47" s="23" t="s">
        <v>34</v>
      </c>
      <c r="E47" s="25">
        <f t="shared" si="0"/>
        <v>29264</v>
      </c>
      <c r="F47" s="25">
        <f t="shared" si="0"/>
        <v>34821</v>
      </c>
      <c r="G47" s="25">
        <f t="shared" si="0"/>
        <v>49596</v>
      </c>
      <c r="H47" s="25">
        <f t="shared" si="0"/>
        <v>54327</v>
      </c>
      <c r="I47" s="25">
        <f t="shared" si="1"/>
        <v>33428.1</v>
      </c>
      <c r="J47" s="25">
        <f t="shared" si="1"/>
        <v>36107.2</v>
      </c>
      <c r="K47" s="25">
        <f t="shared" si="1"/>
        <v>41889.6</v>
      </c>
      <c r="L47" s="25">
        <f t="shared" si="1"/>
        <v>65879.8</v>
      </c>
      <c r="M47" s="25">
        <f t="shared" si="1"/>
        <v>74486</v>
      </c>
    </row>
    <row r="48" spans="1:13" ht="13.5" thickBot="1">
      <c r="A48" s="38"/>
      <c r="B48" s="39"/>
      <c r="C48" s="40"/>
      <c r="D48" s="38"/>
      <c r="E48" s="26"/>
      <c r="F48" s="26"/>
      <c r="G48" s="26"/>
      <c r="H48" s="26"/>
      <c r="I48" s="26"/>
      <c r="J48" s="26"/>
      <c r="K48" s="26"/>
      <c r="L48" s="26"/>
      <c r="M48" s="26"/>
    </row>
    <row r="49" spans="1:4" ht="13.5" thickTop="1">
      <c r="A49" s="14"/>
      <c r="C49" s="16"/>
      <c r="D49" s="14"/>
    </row>
    <row r="50" spans="4:8" ht="12.75">
      <c r="D50" s="17"/>
      <c r="H50" s="3"/>
    </row>
    <row r="51" spans="1:8" ht="12.75">
      <c r="A51" t="s">
        <v>38</v>
      </c>
      <c r="H51" s="3"/>
    </row>
    <row r="52" ht="12.75">
      <c r="H52" s="3"/>
    </row>
    <row r="53" spans="1:8" ht="12.75">
      <c r="A53" s="17" t="s">
        <v>39</v>
      </c>
      <c r="H53" s="3"/>
    </row>
    <row r="54" spans="2:8" ht="12.75">
      <c r="B54" t="s">
        <v>40</v>
      </c>
      <c r="D54" t="s">
        <v>41</v>
      </c>
      <c r="H54" s="3"/>
    </row>
    <row r="55" spans="2:8" ht="12.75">
      <c r="B55" t="s">
        <v>42</v>
      </c>
      <c r="D55" t="s">
        <v>43</v>
      </c>
      <c r="H55" s="3"/>
    </row>
    <row r="56" spans="2:8" ht="12.75">
      <c r="B56" t="s">
        <v>44</v>
      </c>
      <c r="D56" t="s">
        <v>45</v>
      </c>
      <c r="H56" s="3"/>
    </row>
    <row r="57" spans="1:8" ht="12.75">
      <c r="A57" s="19" t="s">
        <v>46</v>
      </c>
      <c r="H57" s="3"/>
    </row>
    <row r="58" spans="1:8" ht="12.75">
      <c r="A58" s="17"/>
      <c r="B58" t="s">
        <v>40</v>
      </c>
      <c r="D58" s="18" t="s">
        <v>47</v>
      </c>
      <c r="H58" s="3"/>
    </row>
    <row r="59" spans="2:8" ht="12.75">
      <c r="B59" t="s">
        <v>42</v>
      </c>
      <c r="D59" t="s">
        <v>48</v>
      </c>
      <c r="H59" s="3"/>
    </row>
    <row r="60" spans="2:8" ht="12.75">
      <c r="B60" t="s">
        <v>44</v>
      </c>
      <c r="D60" t="s">
        <v>45</v>
      </c>
      <c r="H60" s="3"/>
    </row>
    <row r="61" ht="12.75">
      <c r="H61" s="3"/>
    </row>
    <row r="62" spans="1:8" ht="12.75">
      <c r="A62" s="14"/>
      <c r="C62" s="16"/>
      <c r="D62" s="14"/>
      <c r="H6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cp:lastPrinted>2005-11-22T13:24:14Z</cp:lastPrinted>
  <dcterms:created xsi:type="dcterms:W3CDTF">2005-11-17T13:58:48Z</dcterms:created>
  <dcterms:modified xsi:type="dcterms:W3CDTF">2005-12-08T20:25:32Z</dcterms:modified>
  <cp:category/>
  <cp:version/>
  <cp:contentType/>
  <cp:contentStatus/>
</cp:coreProperties>
</file>