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2003" sheetId="1" r:id="rId1"/>
    <sheet name="2004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<sst xmlns="http://schemas.openxmlformats.org/spreadsheetml/2006/main" count="70" uniqueCount="37">
  <si>
    <t>BANGOR HYDRO-ELECTRIC COMPANY</t>
  </si>
  <si>
    <t>Medium Standard Offer Group Billing Determinants, All Customers</t>
  </si>
  <si>
    <t>Class</t>
  </si>
  <si>
    <t>Total Large Power Secondary</t>
  </si>
  <si>
    <t>Total Large Power Primary</t>
  </si>
  <si>
    <t>Wholesale</t>
  </si>
  <si>
    <t>Total Medium Class Billing Determinants</t>
  </si>
  <si>
    <t>Voltage</t>
  </si>
  <si>
    <t>Secondary Voltage</t>
  </si>
  <si>
    <t>Primary Voltage</t>
  </si>
  <si>
    <t>1 Primary Voltage</t>
  </si>
  <si>
    <t>1 Subtransmission</t>
  </si>
  <si>
    <t>meters</t>
  </si>
  <si>
    <t>demand</t>
  </si>
  <si>
    <t>energy</t>
  </si>
  <si>
    <t>Jan-03</t>
  </si>
  <si>
    <t>Feb-3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</si>
  <si>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</si>
  <si>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</si>
  <si>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</si>
  <si>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</si>
  <si>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</si>
  <si>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</si>
  <si>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</si>
  <si>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</si>
  <si>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</si>
  <si>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</si>
  <si>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Total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</si>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</sst>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color indexed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1" xfId="0" applyNumberFormat="1" applyFont="1" applyAlignment="1">
      <alignment horizontal="right"/>
    </xf>
    <xf numFmtId="164" fontId="0" fillId="0" borderId="1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6" fillId="2" borderId="1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1" xfId="0" applyNumberFormat="1" applyFont="1" applyAlignment="1">
      <alignment horizontal="right"/>
    </xf>
    <xf numFmtId="164" fontId="0" fillId="0" borderId="1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6" fillId="2" borderId="1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" width="12.6640625" style="1" customWidth="1"/>
    <col min="3" max="3" width="3.6640625" style="1" customWidth="1"/>
    <col min="4" max="26" width="12.6640625" style="1" customWidth="1"/>
    <col min="27" max="256" width="9.6640625" style="1" customWidth="1"/>
  </cols>
  <sheetData>
    <row r="1" spans="1:26" ht="16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>
      <c r="A3" s="2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>
      <c r="A5" s="5" t="s">
        <v>2</v>
      </c>
      <c r="B5" s="5" t="s">
        <v>7</v>
      </c>
      <c r="C5" s="5"/>
      <c r="D5" s="5"/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 t="s">
        <v>26</v>
      </c>
      <c r="Q5" s="6" t="s">
        <v>27</v>
      </c>
      <c r="R5" s="4"/>
      <c r="S5" s="4"/>
      <c r="T5" s="4"/>
      <c r="U5" s="4"/>
      <c r="V5" s="4"/>
      <c r="W5" s="4"/>
      <c r="X5" s="4"/>
      <c r="Y5" s="4"/>
      <c r="Z5" s="4"/>
    </row>
    <row r="6" spans="1:26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4"/>
      <c r="S6" s="4"/>
      <c r="T6" s="4"/>
      <c r="U6" s="4"/>
      <c r="V6" s="4"/>
      <c r="W6" s="4"/>
      <c r="X6" s="4"/>
      <c r="Y6" s="4"/>
      <c r="Z6" s="4"/>
    </row>
    <row r="7" spans="1:26" ht="13.5">
      <c r="A7" s="8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>
      <c r="A8" s="4"/>
      <c r="B8" s="4"/>
      <c r="C8" s="4"/>
      <c r="D8" s="8" t="s">
        <v>12</v>
      </c>
      <c r="E8" s="9">
        <v>1267</v>
      </c>
      <c r="F8" s="9">
        <v>1232</v>
      </c>
      <c r="G8" s="9">
        <v>1265</v>
      </c>
      <c r="H8" s="9">
        <v>1289</v>
      </c>
      <c r="I8" s="9">
        <v>1312</v>
      </c>
      <c r="J8" s="9">
        <v>1341</v>
      </c>
      <c r="K8" s="9">
        <v>1345</v>
      </c>
      <c r="L8" s="9">
        <v>1352</v>
      </c>
      <c r="M8" s="9">
        <v>1369</v>
      </c>
      <c r="N8" s="9">
        <v>1366</v>
      </c>
      <c r="O8" s="9">
        <v>1192</v>
      </c>
      <c r="P8" s="9">
        <v>1344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>
      <c r="A9" s="4"/>
      <c r="B9" s="8" t="s">
        <v>8</v>
      </c>
      <c r="C9" s="4"/>
      <c r="D9" s="8" t="s">
        <v>13</v>
      </c>
      <c r="E9" s="9">
        <v>85576</v>
      </c>
      <c r="F9" s="9">
        <v>83516</v>
      </c>
      <c r="G9" s="9">
        <v>85446</v>
      </c>
      <c r="H9" s="9">
        <v>87030</v>
      </c>
      <c r="I9" s="9">
        <v>89850</v>
      </c>
      <c r="J9" s="9">
        <v>94876</v>
      </c>
      <c r="K9" s="9">
        <v>99750</v>
      </c>
      <c r="L9" s="9">
        <v>97448</v>
      </c>
      <c r="M9" s="9">
        <v>105908</v>
      </c>
      <c r="N9" s="9">
        <v>110697</v>
      </c>
      <c r="O9" s="9">
        <v>83031</v>
      </c>
      <c r="P9" s="9">
        <v>92486</v>
      </c>
      <c r="Q9" s="9">
        <f>SUM(E9:P9)</f>
        <v>1115614</v>
      </c>
      <c r="R9" s="4"/>
      <c r="S9" s="4"/>
      <c r="T9" s="4"/>
      <c r="U9" s="4"/>
      <c r="V9" s="4"/>
      <c r="W9" s="4"/>
      <c r="X9" s="4"/>
      <c r="Y9" s="4"/>
      <c r="Z9" s="4"/>
    </row>
    <row r="10" spans="1:26" ht="13.5">
      <c r="A10" s="4"/>
      <c r="B10" s="4"/>
      <c r="C10" s="4"/>
      <c r="D10" s="8" t="s">
        <v>14</v>
      </c>
      <c r="E10" s="9">
        <v>28444561</v>
      </c>
      <c r="F10" s="9">
        <v>27419396</v>
      </c>
      <c r="G10" s="9">
        <v>26852417</v>
      </c>
      <c r="H10" s="9">
        <v>26111155</v>
      </c>
      <c r="I10" s="9">
        <v>26840361</v>
      </c>
      <c r="J10" s="9">
        <v>27519868</v>
      </c>
      <c r="K10" s="9">
        <v>29669972</v>
      </c>
      <c r="L10" s="9">
        <v>30955294</v>
      </c>
      <c r="M10" s="9">
        <v>33000276</v>
      </c>
      <c r="N10" s="9">
        <v>31532741</v>
      </c>
      <c r="O10" s="9">
        <v>24049274</v>
      </c>
      <c r="P10" s="9">
        <v>29347047</v>
      </c>
      <c r="Q10" s="9">
        <f>SUM(E10:P10)</f>
        <v>341742362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>
      <c r="A13" s="8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>
      <c r="A14" s="4"/>
      <c r="B14" s="4"/>
      <c r="C14" s="4"/>
      <c r="D14" s="8" t="s">
        <v>12</v>
      </c>
      <c r="E14" s="4">
        <v>107</v>
      </c>
      <c r="F14" s="4">
        <v>103</v>
      </c>
      <c r="G14" s="4">
        <v>107</v>
      </c>
      <c r="H14" s="4">
        <v>107</v>
      </c>
      <c r="I14" s="4">
        <v>109</v>
      </c>
      <c r="J14" s="4">
        <v>112</v>
      </c>
      <c r="K14" s="4">
        <v>112</v>
      </c>
      <c r="L14" s="4">
        <v>113</v>
      </c>
      <c r="M14" s="4">
        <v>116</v>
      </c>
      <c r="N14" s="4">
        <v>118</v>
      </c>
      <c r="O14" s="4">
        <v>104</v>
      </c>
      <c r="P14" s="4">
        <v>115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>
      <c r="A15" s="4"/>
      <c r="B15" s="8" t="s">
        <v>9</v>
      </c>
      <c r="C15" s="4"/>
      <c r="D15" s="8" t="s">
        <v>13</v>
      </c>
      <c r="E15" s="9">
        <v>18352</v>
      </c>
      <c r="F15" s="9">
        <v>16193</v>
      </c>
      <c r="G15" s="9">
        <v>16671</v>
      </c>
      <c r="H15" s="9">
        <v>16052</v>
      </c>
      <c r="I15" s="9">
        <v>16349</v>
      </c>
      <c r="J15" s="9">
        <v>17158</v>
      </c>
      <c r="K15" s="9">
        <v>17655</v>
      </c>
      <c r="L15" s="9">
        <v>17842</v>
      </c>
      <c r="M15" s="9">
        <v>18002</v>
      </c>
      <c r="N15" s="9">
        <v>18470</v>
      </c>
      <c r="O15" s="9">
        <v>16220</v>
      </c>
      <c r="P15" s="9">
        <v>17294</v>
      </c>
      <c r="Q15" s="9">
        <f>SUM(E15:P15)</f>
        <v>206258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3.5">
      <c r="A16" s="4"/>
      <c r="B16" s="4"/>
      <c r="C16" s="4"/>
      <c r="D16" s="8" t="s">
        <v>14</v>
      </c>
      <c r="E16" s="9">
        <v>6791380</v>
      </c>
      <c r="F16" s="9">
        <v>5843699</v>
      </c>
      <c r="G16" s="9">
        <v>5566287</v>
      </c>
      <c r="H16" s="9">
        <v>5347929</v>
      </c>
      <c r="I16" s="9">
        <v>5296579</v>
      </c>
      <c r="J16" s="9">
        <v>5438008</v>
      </c>
      <c r="K16" s="9">
        <v>5785753</v>
      </c>
      <c r="L16" s="9">
        <v>6068427</v>
      </c>
      <c r="M16" s="9">
        <v>5816329</v>
      </c>
      <c r="N16" s="9">
        <v>5902001</v>
      </c>
      <c r="O16" s="9">
        <v>5228510</v>
      </c>
      <c r="P16" s="9">
        <v>6847663</v>
      </c>
      <c r="Q16" s="9">
        <f>SUM(E16:P16)</f>
        <v>69932565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>
      <c r="A19" s="8" t="s">
        <v>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>
      <c r="A20" s="4"/>
      <c r="B20" s="4"/>
      <c r="C20" s="4"/>
      <c r="D20" s="8" t="s">
        <v>12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4">
        <v>2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>
      <c r="A21" s="4"/>
      <c r="B21" s="8" t="s">
        <v>10</v>
      </c>
      <c r="C21" s="4"/>
      <c r="D21" s="8" t="s">
        <v>13</v>
      </c>
      <c r="E21" s="4">
        <v>509</v>
      </c>
      <c r="F21" s="4">
        <v>489</v>
      </c>
      <c r="G21" s="4">
        <v>384</v>
      </c>
      <c r="H21" s="4">
        <v>453</v>
      </c>
      <c r="I21" s="4">
        <v>376</v>
      </c>
      <c r="J21" s="4">
        <v>383</v>
      </c>
      <c r="K21" s="4">
        <v>396</v>
      </c>
      <c r="L21" s="4">
        <v>548</v>
      </c>
      <c r="M21" s="4">
        <v>483</v>
      </c>
      <c r="N21" s="4">
        <v>483</v>
      </c>
      <c r="O21" s="4">
        <v>522</v>
      </c>
      <c r="P21" s="4">
        <v>476</v>
      </c>
      <c r="Q21" s="9">
        <f>SUM(E21:P21)</f>
        <v>5502</v>
      </c>
      <c r="R21" s="4"/>
      <c r="S21" s="4"/>
      <c r="T21" s="4"/>
      <c r="U21" s="4"/>
      <c r="V21" s="4"/>
      <c r="W21" s="4"/>
      <c r="X21" s="4"/>
      <c r="Y21" s="4"/>
      <c r="Z21" s="4"/>
    </row>
    <row r="22" spans="1:26" ht="13.5">
      <c r="A22" s="4"/>
      <c r="B22" s="8" t="s">
        <v>11</v>
      </c>
      <c r="C22" s="4"/>
      <c r="D22" s="8" t="s">
        <v>14</v>
      </c>
      <c r="E22" s="9">
        <v>253800</v>
      </c>
      <c r="F22" s="9">
        <v>267960</v>
      </c>
      <c r="G22" s="9">
        <v>235440</v>
      </c>
      <c r="H22" s="9">
        <v>239640</v>
      </c>
      <c r="I22" s="9">
        <v>219960</v>
      </c>
      <c r="J22" s="9">
        <v>228600</v>
      </c>
      <c r="K22" s="9">
        <v>254880</v>
      </c>
      <c r="L22" s="9">
        <v>308760</v>
      </c>
      <c r="M22" s="9">
        <v>340200</v>
      </c>
      <c r="N22" s="9">
        <v>251760</v>
      </c>
      <c r="O22" s="9">
        <v>253320</v>
      </c>
      <c r="P22" s="9">
        <v>238320</v>
      </c>
      <c r="Q22" s="9">
        <f>SUM(E22:P22)</f>
        <v>3092640</v>
      </c>
      <c r="R22" s="4"/>
      <c r="S22" s="4"/>
      <c r="T22" s="4"/>
      <c r="U22" s="4"/>
      <c r="V22" s="4"/>
      <c r="W22" s="4"/>
      <c r="X22" s="4"/>
      <c r="Y22" s="4"/>
      <c r="Z22" s="4"/>
    </row>
    <row r="23" spans="1:26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"/>
      <c r="S24" s="4"/>
      <c r="T24" s="4"/>
      <c r="U24" s="4"/>
      <c r="V24" s="4"/>
      <c r="W24" s="4"/>
      <c r="X24" s="4"/>
      <c r="Y24" s="4"/>
      <c r="Z24" s="4"/>
    </row>
    <row r="25" spans="1:26" ht="13.5">
      <c r="A25" s="12" t="s">
        <v>6</v>
      </c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4"/>
      <c r="S25" s="4"/>
      <c r="T25" s="4"/>
      <c r="U25" s="4"/>
      <c r="V25" s="4"/>
      <c r="W25" s="4"/>
      <c r="X25" s="4"/>
      <c r="Y25" s="4"/>
      <c r="Z25" s="4"/>
    </row>
    <row r="26" spans="1:26" ht="13.5">
      <c r="A26" s="13"/>
      <c r="B26" s="13"/>
      <c r="C26" s="13"/>
      <c r="D26" s="12" t="s">
        <v>12</v>
      </c>
      <c r="E26" s="15">
        <v>1376</v>
      </c>
      <c r="F26" s="15">
        <v>1337</v>
      </c>
      <c r="G26" s="15">
        <v>1374</v>
      </c>
      <c r="H26" s="15">
        <v>1398</v>
      </c>
      <c r="I26" s="15">
        <v>1423</v>
      </c>
      <c r="J26" s="15">
        <v>1455</v>
      </c>
      <c r="K26" s="15">
        <v>1459</v>
      </c>
      <c r="L26" s="15">
        <v>1467</v>
      </c>
      <c r="M26" s="15">
        <v>1487</v>
      </c>
      <c r="N26" s="15">
        <v>1486</v>
      </c>
      <c r="O26" s="15">
        <v>1298</v>
      </c>
      <c r="P26" s="15">
        <v>1461</v>
      </c>
      <c r="Q26" s="15"/>
      <c r="R26" s="4"/>
      <c r="S26" s="4"/>
      <c r="T26" s="4"/>
      <c r="U26" s="4"/>
      <c r="V26" s="4"/>
      <c r="W26" s="4"/>
      <c r="X26" s="4"/>
      <c r="Y26" s="4"/>
      <c r="Z26" s="4"/>
    </row>
    <row r="27" spans="1:26" ht="13.5">
      <c r="A27" s="13"/>
      <c r="B27" s="13"/>
      <c r="C27" s="13"/>
      <c r="D27" s="12" t="s">
        <v>13</v>
      </c>
      <c r="E27" s="15">
        <v>104437</v>
      </c>
      <c r="F27" s="15">
        <v>100198</v>
      </c>
      <c r="G27" s="15">
        <v>102501</v>
      </c>
      <c r="H27" s="15">
        <v>103535</v>
      </c>
      <c r="I27" s="15">
        <v>106575</v>
      </c>
      <c r="J27" s="15">
        <v>112417</v>
      </c>
      <c r="K27" s="15">
        <v>117801</v>
      </c>
      <c r="L27" s="15">
        <v>115838</v>
      </c>
      <c r="M27" s="15">
        <v>124393</v>
      </c>
      <c r="N27" s="15">
        <v>129650</v>
      </c>
      <c r="O27" s="15">
        <v>99773</v>
      </c>
      <c r="P27" s="15">
        <v>110256</v>
      </c>
      <c r="Q27" s="15">
        <f>SUM(E27:P27)</f>
        <v>1327374</v>
      </c>
      <c r="R27" s="4"/>
      <c r="S27" s="4"/>
      <c r="T27" s="4"/>
      <c r="U27" s="4"/>
      <c r="V27" s="4"/>
      <c r="W27" s="4"/>
      <c r="X27" s="4"/>
      <c r="Y27" s="4"/>
      <c r="Z27" s="4"/>
    </row>
    <row r="28" spans="1:26" ht="13.5">
      <c r="A28" s="13"/>
      <c r="B28" s="13"/>
      <c r="C28" s="13"/>
      <c r="D28" s="12" t="s">
        <v>14</v>
      </c>
      <c r="E28" s="15">
        <v>35489741</v>
      </c>
      <c r="F28" s="15">
        <v>33531055</v>
      </c>
      <c r="G28" s="15">
        <v>32654144</v>
      </c>
      <c r="H28" s="15">
        <v>31698724</v>
      </c>
      <c r="I28" s="15">
        <v>32356900</v>
      </c>
      <c r="J28" s="15">
        <v>33186476</v>
      </c>
      <c r="K28" s="15">
        <v>35710605</v>
      </c>
      <c r="L28" s="15">
        <v>37332481</v>
      </c>
      <c r="M28" s="15">
        <v>39156805</v>
      </c>
      <c r="N28" s="15">
        <v>37686502</v>
      </c>
      <c r="O28" s="15">
        <v>29531104</v>
      </c>
      <c r="P28" s="15">
        <v>36433030</v>
      </c>
      <c r="Q28" s="15">
        <f>SUM(E28:P28)</f>
        <v>414767567</v>
      </c>
      <c r="R28" s="4"/>
      <c r="S28" s="4"/>
      <c r="T28" s="4"/>
      <c r="U28" s="4"/>
      <c r="V28" s="4"/>
      <c r="W28" s="4"/>
      <c r="X28" s="4"/>
      <c r="Y28" s="4"/>
      <c r="Z28" s="4"/>
    </row>
    <row r="29" spans="1:26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4"/>
      <c r="S29" s="4"/>
      <c r="T29" s="4"/>
      <c r="U29" s="4"/>
      <c r="V29" s="4"/>
      <c r="W29" s="4"/>
      <c r="X29" s="4"/>
      <c r="Y29" s="4"/>
      <c r="Z29" s="4"/>
    </row>
    <row r="30" spans="1:26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4"/>
      <c r="S30" s="4"/>
      <c r="T30" s="4"/>
      <c r="U30" s="4"/>
      <c r="V30" s="4"/>
      <c r="W30" s="4"/>
      <c r="X30" s="4"/>
      <c r="Y30" s="4"/>
      <c r="Z30" s="4"/>
    </row>
    <row r="31" spans="1:26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4" ht="10.5">
      <c r="Q34" s="16"/>
    </row>
  </sheetData>
  <sheetProtection/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defaultGridColor="0" zoomScale="87" zoomScaleNormal="87" colorId="22" workbookViewId="0" topLeftCell="A1">
      <pane topLeftCell="A1" activePane="topLeft" state="split"/>
      <selection pane="topLeft" activeCell="C13" sqref="C13"/>
    </sheetView>
  </sheetViews>
  <sheetFormatPr defaultColWidth="8.88671875" defaultRowHeight="15"/>
  <cols>
    <col min="1" max="2" width="12.6640625" style="17" customWidth="1"/>
    <col min="3" max="3" width="3.6640625" style="17" customWidth="1"/>
    <col min="4" max="16" width="12.6640625" style="17" customWidth="1"/>
    <col min="17" max="256" width="9.6640625" style="17" customWidth="1"/>
  </cols>
  <sheetData>
    <row r="1" spans="1:16" ht="16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6.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6.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3.5">
      <c r="A5" s="21" t="s">
        <v>2</v>
      </c>
      <c r="B5" s="21" t="s">
        <v>7</v>
      </c>
      <c r="C5" s="21"/>
      <c r="D5" s="21"/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 t="s">
        <v>34</v>
      </c>
      <c r="L5" s="22" t="s">
        <v>35</v>
      </c>
      <c r="M5" s="22" t="s">
        <v>36</v>
      </c>
      <c r="N5" s="19"/>
      <c r="O5" s="19"/>
      <c r="P5" s="19"/>
    </row>
    <row r="6" spans="1:16" ht="13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9"/>
      <c r="O6" s="19"/>
      <c r="P6" s="19"/>
    </row>
    <row r="7" spans="1:16" ht="13.5">
      <c r="A7" s="24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3.5">
      <c r="A8" s="19"/>
      <c r="B8" s="19"/>
      <c r="C8" s="19"/>
      <c r="D8" s="24" t="s">
        <v>12</v>
      </c>
      <c r="E8" s="25">
        <v>1340</v>
      </c>
      <c r="F8" s="25">
        <v>1307</v>
      </c>
      <c r="G8" s="25">
        <v>1343</v>
      </c>
      <c r="H8" s="25">
        <v>1360</v>
      </c>
      <c r="I8" s="25">
        <v>1255</v>
      </c>
      <c r="J8" s="25">
        <v>1424</v>
      </c>
      <c r="K8" s="25">
        <v>1423</v>
      </c>
      <c r="L8" s="25">
        <v>1436</v>
      </c>
      <c r="M8" s="25">
        <v>1444</v>
      </c>
      <c r="N8" s="19"/>
      <c r="O8" s="19"/>
      <c r="P8" s="19"/>
    </row>
    <row r="9" spans="1:16" ht="13.5">
      <c r="A9" s="19"/>
      <c r="B9" s="24" t="s">
        <v>8</v>
      </c>
      <c r="C9" s="19"/>
      <c r="D9" s="24" t="s">
        <v>13</v>
      </c>
      <c r="E9" s="25">
        <v>90333</v>
      </c>
      <c r="F9" s="25">
        <v>87614</v>
      </c>
      <c r="G9" s="25">
        <v>96472</v>
      </c>
      <c r="H9" s="25">
        <v>88015</v>
      </c>
      <c r="I9" s="25">
        <v>85379</v>
      </c>
      <c r="J9" s="25">
        <v>108599</v>
      </c>
      <c r="K9" s="25">
        <v>104104</v>
      </c>
      <c r="L9" s="25">
        <v>105421</v>
      </c>
      <c r="M9" s="25">
        <v>108125</v>
      </c>
      <c r="N9" s="19"/>
      <c r="O9" s="19"/>
      <c r="P9" s="19"/>
    </row>
    <row r="10" spans="1:16" ht="13.5">
      <c r="A10" s="19"/>
      <c r="B10" s="19"/>
      <c r="C10" s="19"/>
      <c r="D10" s="24" t="s">
        <v>14</v>
      </c>
      <c r="E10" s="25">
        <v>29647398</v>
      </c>
      <c r="F10" s="25">
        <v>27737830</v>
      </c>
      <c r="G10" s="25">
        <v>30504447</v>
      </c>
      <c r="H10" s="25">
        <v>27656738</v>
      </c>
      <c r="I10" s="25">
        <v>25561775</v>
      </c>
      <c r="J10" s="25">
        <v>32339695</v>
      </c>
      <c r="K10" s="25">
        <v>30182818</v>
      </c>
      <c r="L10" s="25">
        <v>31560805</v>
      </c>
      <c r="M10" s="25">
        <v>33079260</v>
      </c>
      <c r="N10" s="19"/>
      <c r="O10" s="19"/>
      <c r="P10" s="19"/>
    </row>
    <row r="11" spans="1:16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9"/>
      <c r="O12" s="19"/>
      <c r="P12" s="19"/>
    </row>
    <row r="13" spans="1:16" ht="13.5">
      <c r="A13" s="24" t="s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3.5">
      <c r="A14" s="19"/>
      <c r="B14" s="19"/>
      <c r="C14" s="19"/>
      <c r="D14" s="24" t="s">
        <v>12</v>
      </c>
      <c r="E14" s="19">
        <v>114</v>
      </c>
      <c r="F14" s="19">
        <v>110</v>
      </c>
      <c r="G14" s="19">
        <v>113</v>
      </c>
      <c r="H14" s="19">
        <v>113</v>
      </c>
      <c r="I14" s="19">
        <v>108</v>
      </c>
      <c r="J14" s="19">
        <v>118</v>
      </c>
      <c r="K14" s="19">
        <v>118</v>
      </c>
      <c r="L14" s="19">
        <v>119</v>
      </c>
      <c r="M14" s="19">
        <v>119</v>
      </c>
      <c r="N14" s="19"/>
      <c r="O14" s="19"/>
      <c r="P14" s="19"/>
    </row>
    <row r="15" spans="1:16" ht="13.5">
      <c r="A15" s="19"/>
      <c r="B15" s="24" t="s">
        <v>9</v>
      </c>
      <c r="C15" s="19"/>
      <c r="D15" s="24" t="s">
        <v>13</v>
      </c>
      <c r="E15" s="25">
        <v>17626</v>
      </c>
      <c r="F15" s="25">
        <v>16497</v>
      </c>
      <c r="G15" s="25">
        <v>17332</v>
      </c>
      <c r="H15" s="25">
        <v>16493</v>
      </c>
      <c r="I15" s="25">
        <v>16222</v>
      </c>
      <c r="J15" s="25">
        <v>19457</v>
      </c>
      <c r="K15" s="25">
        <v>17978</v>
      </c>
      <c r="L15" s="25">
        <v>18996</v>
      </c>
      <c r="M15" s="25">
        <v>18619</v>
      </c>
      <c r="N15" s="19"/>
      <c r="O15" s="19"/>
      <c r="P15" s="19"/>
    </row>
    <row r="16" spans="1:16" ht="13.5">
      <c r="A16" s="19"/>
      <c r="B16" s="19"/>
      <c r="C16" s="19"/>
      <c r="D16" s="24" t="s">
        <v>14</v>
      </c>
      <c r="E16" s="25">
        <v>6474387</v>
      </c>
      <c r="F16" s="25">
        <v>5741221</v>
      </c>
      <c r="G16" s="25">
        <v>6058395</v>
      </c>
      <c r="H16" s="25">
        <v>5663953</v>
      </c>
      <c r="I16" s="25">
        <v>5284581</v>
      </c>
      <c r="J16" s="25">
        <v>6212246</v>
      </c>
      <c r="K16" s="25">
        <v>5487115</v>
      </c>
      <c r="L16" s="25">
        <v>6094479</v>
      </c>
      <c r="M16" s="25">
        <v>6225822</v>
      </c>
      <c r="N16" s="19"/>
      <c r="O16" s="19"/>
      <c r="P16" s="19"/>
    </row>
    <row r="17" spans="1:16" ht="13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9"/>
      <c r="O18" s="19"/>
      <c r="P18" s="19"/>
    </row>
    <row r="19" spans="1:16" ht="13.5">
      <c r="A19" s="24" t="s">
        <v>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3.5">
      <c r="A20" s="19"/>
      <c r="B20" s="19"/>
      <c r="C20" s="19"/>
      <c r="D20" s="24" t="s">
        <v>12</v>
      </c>
      <c r="E20" s="19">
        <v>2</v>
      </c>
      <c r="F20" s="19">
        <v>2</v>
      </c>
      <c r="G20" s="19">
        <v>2</v>
      </c>
      <c r="H20" s="19">
        <v>2</v>
      </c>
      <c r="I20" s="19">
        <v>2</v>
      </c>
      <c r="J20" s="19">
        <v>2</v>
      </c>
      <c r="K20" s="19">
        <v>2</v>
      </c>
      <c r="L20" s="19">
        <v>2</v>
      </c>
      <c r="M20" s="19">
        <v>2</v>
      </c>
      <c r="N20" s="19"/>
      <c r="O20" s="19"/>
      <c r="P20" s="19"/>
    </row>
    <row r="21" spans="1:16" ht="13.5">
      <c r="A21" s="19"/>
      <c r="B21" s="24" t="s">
        <v>10</v>
      </c>
      <c r="C21" s="19"/>
      <c r="D21" s="24" t="s">
        <v>13</v>
      </c>
      <c r="E21" s="19">
        <v>487</v>
      </c>
      <c r="F21" s="19">
        <v>572</v>
      </c>
      <c r="G21" s="19">
        <v>443</v>
      </c>
      <c r="H21" s="19">
        <v>451</v>
      </c>
      <c r="I21" s="19">
        <v>399</v>
      </c>
      <c r="J21" s="19">
        <v>390</v>
      </c>
      <c r="K21" s="19">
        <v>409</v>
      </c>
      <c r="L21" s="19">
        <v>465</v>
      </c>
      <c r="M21" s="19">
        <v>520</v>
      </c>
      <c r="N21" s="19"/>
      <c r="O21" s="19"/>
      <c r="P21" s="19"/>
    </row>
    <row r="22" spans="1:16" ht="13.5">
      <c r="A22" s="19"/>
      <c r="B22" s="24" t="s">
        <v>11</v>
      </c>
      <c r="C22" s="19"/>
      <c r="D22" s="24" t="s">
        <v>14</v>
      </c>
      <c r="E22" s="25">
        <v>254640</v>
      </c>
      <c r="F22" s="25">
        <v>293400</v>
      </c>
      <c r="G22" s="25">
        <v>239640</v>
      </c>
      <c r="H22" s="25">
        <v>234600</v>
      </c>
      <c r="I22" s="25">
        <v>231000</v>
      </c>
      <c r="J22" s="25">
        <v>233160</v>
      </c>
      <c r="K22" s="25">
        <v>260640</v>
      </c>
      <c r="L22" s="25">
        <v>322200</v>
      </c>
      <c r="M22" s="25">
        <v>341280</v>
      </c>
      <c r="N22" s="19"/>
      <c r="O22" s="19"/>
      <c r="P22" s="19"/>
    </row>
    <row r="23" spans="1:16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9"/>
      <c r="O24" s="19"/>
      <c r="P24" s="19"/>
    </row>
    <row r="25" spans="1:16" ht="13.5">
      <c r="A25" s="28" t="s">
        <v>6</v>
      </c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19"/>
      <c r="O25" s="19"/>
      <c r="P25" s="19"/>
    </row>
    <row r="26" spans="1:16" ht="13.5">
      <c r="A26" s="29"/>
      <c r="B26" s="29"/>
      <c r="C26" s="29"/>
      <c r="D26" s="28" t="s">
        <v>12</v>
      </c>
      <c r="E26" s="31">
        <v>1456</v>
      </c>
      <c r="F26" s="31">
        <v>1419</v>
      </c>
      <c r="G26" s="31">
        <v>1458</v>
      </c>
      <c r="H26" s="31">
        <v>1475</v>
      </c>
      <c r="I26" s="31">
        <v>1365</v>
      </c>
      <c r="J26" s="31">
        <v>1544</v>
      </c>
      <c r="K26" s="31">
        <v>1543</v>
      </c>
      <c r="L26" s="31">
        <v>1557</v>
      </c>
      <c r="M26" s="31">
        <v>1565</v>
      </c>
      <c r="N26" s="19"/>
      <c r="O26" s="19"/>
      <c r="P26" s="19"/>
    </row>
    <row r="27" spans="1:16" ht="13.5">
      <c r="A27" s="29"/>
      <c r="B27" s="29"/>
      <c r="C27" s="29"/>
      <c r="D27" s="28" t="s">
        <v>13</v>
      </c>
      <c r="E27" s="31">
        <v>108446</v>
      </c>
      <c r="F27" s="31">
        <v>104683</v>
      </c>
      <c r="G27" s="31">
        <v>114247</v>
      </c>
      <c r="H27" s="31">
        <v>104959</v>
      </c>
      <c r="I27" s="31">
        <v>102000</v>
      </c>
      <c r="J27" s="31">
        <v>128446</v>
      </c>
      <c r="K27" s="31">
        <v>122491</v>
      </c>
      <c r="L27" s="31">
        <v>124882</v>
      </c>
      <c r="M27" s="31">
        <v>127264</v>
      </c>
      <c r="N27" s="19"/>
      <c r="O27" s="19"/>
      <c r="P27" s="19"/>
    </row>
    <row r="28" spans="1:16" ht="13.5">
      <c r="A28" s="29"/>
      <c r="B28" s="29"/>
      <c r="C28" s="29"/>
      <c r="D28" s="28" t="s">
        <v>14</v>
      </c>
      <c r="E28" s="31">
        <v>36376425</v>
      </c>
      <c r="F28" s="31">
        <v>33772451</v>
      </c>
      <c r="G28" s="31">
        <v>36802482</v>
      </c>
      <c r="H28" s="31">
        <v>33555291</v>
      </c>
      <c r="I28" s="31">
        <v>31077356</v>
      </c>
      <c r="J28" s="31">
        <v>38785101</v>
      </c>
      <c r="K28" s="31">
        <v>35930573</v>
      </c>
      <c r="L28" s="31">
        <v>37977484</v>
      </c>
      <c r="M28" s="31">
        <v>39646362</v>
      </c>
      <c r="N28" s="19"/>
      <c r="O28" s="19"/>
      <c r="P28" s="19"/>
    </row>
    <row r="29" spans="1:16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9"/>
      <c r="O29" s="19"/>
      <c r="P29" s="19"/>
    </row>
    <row r="30" spans="1:16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9"/>
      <c r="O30" s="19"/>
      <c r="P30" s="19"/>
    </row>
  </sheetData>
  <sheetProtection/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