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2008YTD_All_Customers" sheetId="1" r:id="rId1"/>
    <sheet name="2007_All_Customers" sheetId="2" r:id="rId2"/>
  </sheets>
  <definedNames/>
  <calcPr fullCalcOnLoad="1"/>
</workbook>
</file>

<file path=xl/sharedStrings.xml><?xml version="1.0" encoding="utf-8"?>
<sst xmlns="http://schemas.openxmlformats.org/spreadsheetml/2006/main" count="67" uniqueCount="32">
  <si>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</si>
  <si>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</si>
  <si>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</si>
  <si>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</si>
  <si>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</si>
  <si>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</si>
  <si>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</si>
  <si>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</si>
  <si>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All Customers</t>
  </si>
  <si>
    <t>Class</t>
  </si>
  <si>
    <t>Voltage</t>
  </si>
  <si>
    <t>Jan-07</t>
  </si>
  <si>
    <t>Feb-07</t>
  </si>
  <si>
    <t>Mar-07</t>
  </si>
  <si>
    <t>Secondary Voltage</t>
  </si>
  <si>
    <t>Primary Voltage</t>
  </si>
  <si>
    <t>1 Primary Voltage</t>
  </si>
  <si>
    <t>1 Subtransmission</t>
  </si>
  <si>
    <t>Apr-07</t>
  </si>
  <si>
    <t>May-07</t>
  </si>
  <si>
    <t>Jun-07</t>
  </si>
  <si>
    <t>Jul-07</t>
  </si>
  <si>
    <t>Aug-07</t>
  </si>
  <si>
    <t>Sep-07</t>
  </si>
  <si>
    <t>Oct-07</t>
  </si>
  <si>
    <t>Nov-07</t>
  </si>
  <si>
    <t>Dec-07</t>
  </si>
  <si>
    <t>Jan-08</t>
  </si>
  <si>
    <t>Feb-08</t>
  </si>
  <si>
    <t>Mar-08</t>
  </si>
  <si>
    <t>Total 2007</t>
  </si>
  <si>
    <t>Total YTD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</si>
</sst>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right"/>
    </xf>
    <xf numFmtId="16" fontId="0" fillId="0" borderId="0" xfId="0" applyNumberFormat="1" applyAlignment="1">
      <alignment/>
    </xf>
    <xf numFmtId="49" fontId="4" fillId="0" borderId="4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3" fontId="4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K14" sqref="K14"/>
    </sheetView>
  </sheetViews>
  <sheetFormatPr defaultColWidth="9.140625" defaultRowHeight="12.75"/>
  <cols>
    <col min="5" max="7" width="10.140625" style="0" bestFit="1" customWidth="1"/>
    <col min="9" max="9" width="11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9" ht="14.25" thickBot="1" thickTop="1">
      <c r="A5" s="4" t="s">
        <v>9</v>
      </c>
      <c r="B5" s="4" t="s">
        <v>10</v>
      </c>
      <c r="C5" s="4"/>
      <c r="D5" s="4"/>
      <c r="E5" s="5" t="s">
        <v>27</v>
      </c>
      <c r="F5" s="5" t="s">
        <v>28</v>
      </c>
      <c r="G5" s="5" t="s">
        <v>29</v>
      </c>
      <c r="H5" s="4"/>
      <c r="I5" s="18" t="s">
        <v>31</v>
      </c>
    </row>
    <row r="6" ht="13.5" thickTop="1">
      <c r="I6" s="14"/>
    </row>
    <row r="7" spans="1:9" ht="12.75">
      <c r="A7" t="s">
        <v>3</v>
      </c>
      <c r="I7" s="8"/>
    </row>
    <row r="8" spans="4:9" ht="12.75">
      <c r="D8" t="s">
        <v>0</v>
      </c>
      <c r="E8" s="1">
        <v>1462</v>
      </c>
      <c r="F8" s="1">
        <v>1419</v>
      </c>
      <c r="G8" s="1">
        <v>1513</v>
      </c>
      <c r="I8" s="9">
        <f>AVERAGE(E8:G8)</f>
        <v>1464.6666666666667</v>
      </c>
    </row>
    <row r="9" spans="2:9" ht="12.75">
      <c r="B9" t="s">
        <v>14</v>
      </c>
      <c r="D9" t="s">
        <v>1</v>
      </c>
      <c r="E9" s="1">
        <v>96486</v>
      </c>
      <c r="F9" s="1">
        <v>88532</v>
      </c>
      <c r="G9" s="1">
        <v>95162</v>
      </c>
      <c r="I9" s="9">
        <f>SUM(E9:G9)</f>
        <v>280180</v>
      </c>
    </row>
    <row r="10" spans="4:9" ht="12.75">
      <c r="D10" t="s">
        <v>2</v>
      </c>
      <c r="E10" s="1">
        <v>32362165</v>
      </c>
      <c r="F10" s="1">
        <v>31051299</v>
      </c>
      <c r="G10" s="1">
        <v>30709579</v>
      </c>
      <c r="I10" s="9">
        <f>SUM(E10:G10)</f>
        <v>94123043</v>
      </c>
    </row>
    <row r="11" spans="1:9" ht="12.75">
      <c r="A11" s="2"/>
      <c r="B11" s="2"/>
      <c r="C11" s="2"/>
      <c r="D11" s="2"/>
      <c r="E11" s="2"/>
      <c r="F11" s="2"/>
      <c r="G11" s="2"/>
      <c r="I11" s="20"/>
    </row>
    <row r="12" spans="8:9" ht="12.75">
      <c r="H12" s="17"/>
      <c r="I12" s="21"/>
    </row>
    <row r="13" spans="1:9" ht="12.75">
      <c r="A13" t="s">
        <v>4</v>
      </c>
      <c r="H13" s="16"/>
      <c r="I13" s="20"/>
    </row>
    <row r="14" spans="4:9" ht="12.75">
      <c r="D14" t="s">
        <v>0</v>
      </c>
      <c r="E14">
        <v>109</v>
      </c>
      <c r="F14">
        <v>102</v>
      </c>
      <c r="G14">
        <v>110</v>
      </c>
      <c r="H14" s="16"/>
      <c r="I14" s="9">
        <f>AVERAGE(E14:G14)</f>
        <v>107</v>
      </c>
    </row>
    <row r="15" spans="2:9" ht="12.75">
      <c r="B15" t="s">
        <v>15</v>
      </c>
      <c r="D15" t="s">
        <v>1</v>
      </c>
      <c r="E15" s="1">
        <v>16521</v>
      </c>
      <c r="F15" s="1">
        <v>14445</v>
      </c>
      <c r="G15" s="1">
        <v>15399</v>
      </c>
      <c r="H15" s="16"/>
      <c r="I15" s="9">
        <f>SUM(E15:G15)</f>
        <v>46365</v>
      </c>
    </row>
    <row r="16" spans="4:9" ht="12.75">
      <c r="D16" t="s">
        <v>2</v>
      </c>
      <c r="E16" s="1">
        <v>6471917</v>
      </c>
      <c r="F16" s="1">
        <v>5888456</v>
      </c>
      <c r="G16" s="1">
        <v>5939649</v>
      </c>
      <c r="H16" s="16"/>
      <c r="I16" s="9">
        <f>SUM(E16:G16)</f>
        <v>18300022</v>
      </c>
    </row>
    <row r="17" spans="1:9" ht="12.75">
      <c r="A17" s="2"/>
      <c r="B17" s="2"/>
      <c r="C17" s="2"/>
      <c r="D17" s="2"/>
      <c r="E17" s="2"/>
      <c r="F17" s="2"/>
      <c r="G17" s="2"/>
      <c r="H17" s="2"/>
      <c r="I17" s="22"/>
    </row>
    <row r="18" ht="12.75">
      <c r="I18" s="20"/>
    </row>
    <row r="19" spans="1:9" ht="12.75">
      <c r="A19" t="s">
        <v>5</v>
      </c>
      <c r="I19" s="20"/>
    </row>
    <row r="20" spans="4:9" ht="12.75">
      <c r="D20" t="s">
        <v>0</v>
      </c>
      <c r="E20" s="1">
        <v>2</v>
      </c>
      <c r="F20" s="1">
        <v>2</v>
      </c>
      <c r="G20" s="1">
        <v>2</v>
      </c>
      <c r="I20" s="9">
        <f>AVERAGE(E20:G20)</f>
        <v>2</v>
      </c>
    </row>
    <row r="21" spans="2:9" ht="12.75">
      <c r="B21" t="s">
        <v>16</v>
      </c>
      <c r="D21" t="s">
        <v>1</v>
      </c>
      <c r="E21" s="1">
        <v>488</v>
      </c>
      <c r="F21" s="1">
        <v>472</v>
      </c>
      <c r="G21" s="1">
        <v>432</v>
      </c>
      <c r="I21" s="9">
        <f>SUM(E21:G21)</f>
        <v>1392</v>
      </c>
    </row>
    <row r="22" spans="2:9" ht="12.75">
      <c r="B22" t="s">
        <v>17</v>
      </c>
      <c r="D22" t="s">
        <v>2</v>
      </c>
      <c r="E22" s="1">
        <v>249480</v>
      </c>
      <c r="F22" s="1">
        <v>243120</v>
      </c>
      <c r="G22" s="1">
        <v>221400</v>
      </c>
      <c r="I22" s="9">
        <f>SUM(E22:G22)</f>
        <v>714000</v>
      </c>
    </row>
    <row r="23" spans="1:9" ht="13.5" thickBot="1">
      <c r="A23" s="3"/>
      <c r="B23" s="3"/>
      <c r="C23" s="3"/>
      <c r="D23" s="3"/>
      <c r="E23" s="3"/>
      <c r="F23" s="3"/>
      <c r="G23" s="3"/>
      <c r="I23" s="20"/>
    </row>
    <row r="24" spans="8:9" ht="13.5" thickTop="1">
      <c r="H24" s="15"/>
      <c r="I24" s="19" t="s">
        <v>31</v>
      </c>
    </row>
    <row r="25" spans="1:9" ht="12.75">
      <c r="A25" t="s">
        <v>6</v>
      </c>
      <c r="E25" s="6"/>
      <c r="F25" s="6"/>
      <c r="G25" s="6"/>
      <c r="H25" s="16"/>
      <c r="I25" s="20"/>
    </row>
    <row r="26" spans="4:9" ht="12.75">
      <c r="D26" t="s">
        <v>0</v>
      </c>
      <c r="E26" s="1">
        <f aca="true" t="shared" si="0" ref="E26:G28">+E8+E14+E20</f>
        <v>1573</v>
      </c>
      <c r="F26" s="1">
        <f t="shared" si="0"/>
        <v>1523</v>
      </c>
      <c r="G26" s="1">
        <f t="shared" si="0"/>
        <v>1625</v>
      </c>
      <c r="H26" s="16"/>
      <c r="I26" s="9">
        <f>AVERAGE(E26:G26)</f>
        <v>1573.6666666666667</v>
      </c>
    </row>
    <row r="27" spans="4:9" ht="12.75">
      <c r="D27" t="s">
        <v>1</v>
      </c>
      <c r="E27" s="1">
        <f t="shared" si="0"/>
        <v>113495</v>
      </c>
      <c r="F27" s="1">
        <f t="shared" si="0"/>
        <v>103449</v>
      </c>
      <c r="G27" s="1">
        <f t="shared" si="0"/>
        <v>110993</v>
      </c>
      <c r="H27" s="16"/>
      <c r="I27" s="9">
        <f>SUM(E27:G27)</f>
        <v>327937</v>
      </c>
    </row>
    <row r="28" spans="4:9" ht="12.75">
      <c r="D28" t="s">
        <v>2</v>
      </c>
      <c r="E28" s="1">
        <f t="shared" si="0"/>
        <v>39083562</v>
      </c>
      <c r="F28" s="1">
        <f t="shared" si="0"/>
        <v>37182875</v>
      </c>
      <c r="G28" s="1">
        <f t="shared" si="0"/>
        <v>36870628</v>
      </c>
      <c r="H28" s="16"/>
      <c r="I28" s="9">
        <f>SUM(E28:G28)</f>
        <v>113137065</v>
      </c>
    </row>
    <row r="29" spans="1:9" ht="13.5" thickBot="1">
      <c r="A29" s="3"/>
      <c r="B29" s="3"/>
      <c r="C29" s="3"/>
      <c r="D29" s="3"/>
      <c r="E29" s="3"/>
      <c r="F29" s="3"/>
      <c r="G29" s="3"/>
      <c r="H29" s="3"/>
      <c r="I29" s="10"/>
    </row>
    <row r="30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Q29" sqref="Q29"/>
    </sheetView>
  </sheetViews>
  <sheetFormatPr defaultColWidth="9.140625" defaultRowHeight="12.75"/>
  <cols>
    <col min="5" max="13" width="10.140625" style="0" customWidth="1"/>
    <col min="14" max="16" width="10.140625" style="0" bestFit="1" customWidth="1"/>
    <col min="17" max="17" width="11.140625" style="0" bestFit="1" customWidth="1"/>
    <col min="18" max="19" width="10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17" ht="14.25" thickBot="1" thickTop="1">
      <c r="A5" s="4" t="s">
        <v>9</v>
      </c>
      <c r="B5" s="4" t="s">
        <v>10</v>
      </c>
      <c r="C5" s="4"/>
      <c r="D5" s="4"/>
      <c r="E5" s="5" t="s">
        <v>11</v>
      </c>
      <c r="F5" s="5" t="s">
        <v>12</v>
      </c>
      <c r="G5" s="5" t="s">
        <v>13</v>
      </c>
      <c r="H5" s="5" t="s">
        <v>18</v>
      </c>
      <c r="I5" s="5" t="s">
        <v>19</v>
      </c>
      <c r="J5" s="5" t="s">
        <v>20</v>
      </c>
      <c r="K5" s="5" t="s">
        <v>21</v>
      </c>
      <c r="L5" s="5" t="s">
        <v>22</v>
      </c>
      <c r="M5" s="5" t="s">
        <v>23</v>
      </c>
      <c r="N5" s="5" t="s">
        <v>24</v>
      </c>
      <c r="O5" s="5" t="s">
        <v>25</v>
      </c>
      <c r="P5" s="5" t="s">
        <v>26</v>
      </c>
      <c r="Q5" s="7" t="s">
        <v>30</v>
      </c>
    </row>
    <row r="6" ht="13.5" thickTop="1">
      <c r="Q6" s="8"/>
    </row>
    <row r="7" spans="1:17" ht="12.75">
      <c r="A7" t="s">
        <v>3</v>
      </c>
      <c r="Q7" s="8"/>
    </row>
    <row r="8" spans="4:17" ht="12.75">
      <c r="D8" t="s">
        <v>0</v>
      </c>
      <c r="E8" s="1">
        <v>1494</v>
      </c>
      <c r="F8" s="1">
        <v>1418</v>
      </c>
      <c r="G8" s="1">
        <v>1447</v>
      </c>
      <c r="H8" s="1">
        <v>1452</v>
      </c>
      <c r="I8" s="1">
        <v>1488</v>
      </c>
      <c r="J8" s="1">
        <v>1505</v>
      </c>
      <c r="K8" s="1">
        <v>1441</v>
      </c>
      <c r="L8" s="1">
        <v>1510</v>
      </c>
      <c r="M8" s="1">
        <v>1448</v>
      </c>
      <c r="N8" s="1">
        <v>1514</v>
      </c>
      <c r="O8" s="1">
        <v>1439</v>
      </c>
      <c r="P8" s="1">
        <v>1427</v>
      </c>
      <c r="Q8" s="9">
        <f>AVERAGE(E8:P8)</f>
        <v>1465.25</v>
      </c>
    </row>
    <row r="9" spans="2:17" ht="12.75">
      <c r="B9" t="s">
        <v>14</v>
      </c>
      <c r="D9" t="s">
        <v>1</v>
      </c>
      <c r="E9" s="1">
        <v>97125</v>
      </c>
      <c r="F9" s="1">
        <v>89861</v>
      </c>
      <c r="G9" s="1">
        <v>96393</v>
      </c>
      <c r="H9" s="1">
        <v>91378</v>
      </c>
      <c r="I9" s="1">
        <v>99197</v>
      </c>
      <c r="J9" s="1">
        <v>104140</v>
      </c>
      <c r="K9" s="1">
        <v>100420</v>
      </c>
      <c r="L9" s="1">
        <v>111399</v>
      </c>
      <c r="M9" s="1">
        <v>103681</v>
      </c>
      <c r="N9" s="1">
        <v>114367</v>
      </c>
      <c r="O9" s="1">
        <v>95726</v>
      </c>
      <c r="P9" s="1">
        <v>93436</v>
      </c>
      <c r="Q9" s="9">
        <f>SUM(E9:P9)</f>
        <v>1197123</v>
      </c>
    </row>
    <row r="10" spans="4:17" ht="12.75">
      <c r="D10" t="s">
        <v>2</v>
      </c>
      <c r="E10" s="1">
        <v>30748678</v>
      </c>
      <c r="F10" s="1">
        <v>29849203</v>
      </c>
      <c r="G10" s="1">
        <v>30599126</v>
      </c>
      <c r="H10" s="1">
        <v>28389061</v>
      </c>
      <c r="I10" s="1">
        <v>28756180</v>
      </c>
      <c r="J10" s="1">
        <v>30792903</v>
      </c>
      <c r="K10" s="1">
        <v>30512285</v>
      </c>
      <c r="L10" s="1">
        <v>35670421</v>
      </c>
      <c r="M10" s="1">
        <v>33689516</v>
      </c>
      <c r="N10" s="1">
        <v>31825296</v>
      </c>
      <c r="O10" s="1">
        <v>27530183</v>
      </c>
      <c r="P10" s="1">
        <v>31264704</v>
      </c>
      <c r="Q10" s="9">
        <f>SUM(E10:P10)</f>
        <v>369627556</v>
      </c>
    </row>
    <row r="11" spans="1:1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8"/>
    </row>
    <row r="12" ht="12.75">
      <c r="Q12" s="11"/>
    </row>
    <row r="13" spans="1:17" ht="12.75">
      <c r="A13" t="s">
        <v>4</v>
      </c>
      <c r="Q13" s="8"/>
    </row>
    <row r="14" spans="4:17" ht="12.75">
      <c r="D14" t="s">
        <v>0</v>
      </c>
      <c r="E14">
        <v>114</v>
      </c>
      <c r="F14">
        <v>103</v>
      </c>
      <c r="G14">
        <v>112</v>
      </c>
      <c r="H14">
        <v>110</v>
      </c>
      <c r="I14">
        <v>113</v>
      </c>
      <c r="J14">
        <v>112</v>
      </c>
      <c r="K14">
        <v>104</v>
      </c>
      <c r="L14">
        <v>112</v>
      </c>
      <c r="M14">
        <v>104</v>
      </c>
      <c r="N14">
        <v>112</v>
      </c>
      <c r="O14">
        <v>110</v>
      </c>
      <c r="P14">
        <v>101</v>
      </c>
      <c r="Q14" s="9">
        <f>AVERAGE(E14:P14)</f>
        <v>108.91666666666667</v>
      </c>
    </row>
    <row r="15" spans="2:17" ht="12.75">
      <c r="B15" t="s">
        <v>15</v>
      </c>
      <c r="D15" t="s">
        <v>1</v>
      </c>
      <c r="E15" s="1">
        <v>17140</v>
      </c>
      <c r="F15" s="1">
        <v>15695</v>
      </c>
      <c r="G15" s="1">
        <v>17801</v>
      </c>
      <c r="H15" s="1">
        <v>16391</v>
      </c>
      <c r="I15" s="1">
        <v>17352</v>
      </c>
      <c r="J15" s="1">
        <v>17568</v>
      </c>
      <c r="K15" s="1">
        <v>15835</v>
      </c>
      <c r="L15" s="1">
        <v>17879</v>
      </c>
      <c r="M15" s="1">
        <v>15513</v>
      </c>
      <c r="N15" s="1">
        <v>17275</v>
      </c>
      <c r="O15" s="1">
        <v>15588</v>
      </c>
      <c r="P15" s="1">
        <v>14430</v>
      </c>
      <c r="Q15" s="9">
        <f>SUM(E15:P15)</f>
        <v>198467</v>
      </c>
    </row>
    <row r="16" spans="4:17" ht="12.75">
      <c r="D16" t="s">
        <v>2</v>
      </c>
      <c r="E16" s="1">
        <v>5897863</v>
      </c>
      <c r="F16" s="1">
        <v>5802685</v>
      </c>
      <c r="G16" s="1">
        <v>6414148</v>
      </c>
      <c r="H16" s="1">
        <v>5703807</v>
      </c>
      <c r="I16" s="1">
        <v>5610854</v>
      </c>
      <c r="J16" s="1">
        <v>5725329</v>
      </c>
      <c r="K16" s="1">
        <v>5202824</v>
      </c>
      <c r="L16" s="1">
        <v>6605815</v>
      </c>
      <c r="M16" s="1">
        <v>5618916</v>
      </c>
      <c r="N16" s="1">
        <v>5657866</v>
      </c>
      <c r="O16" s="1">
        <v>5424937</v>
      </c>
      <c r="P16" s="1">
        <v>5714771</v>
      </c>
      <c r="Q16" s="9">
        <f>SUM(E16:P16)</f>
        <v>69379815</v>
      </c>
    </row>
    <row r="17" spans="1:1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2"/>
    </row>
    <row r="18" ht="12.75">
      <c r="Q18" s="8"/>
    </row>
    <row r="19" spans="1:17" ht="12.75">
      <c r="A19" t="s">
        <v>5</v>
      </c>
      <c r="Q19" s="8"/>
    </row>
    <row r="20" spans="4:17" ht="12.75">
      <c r="D20" t="s">
        <v>0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9">
        <f>AVERAGE(E20:P20)</f>
        <v>2</v>
      </c>
    </row>
    <row r="21" spans="2:17" ht="12.75">
      <c r="B21" t="s">
        <v>16</v>
      </c>
      <c r="D21" t="s">
        <v>1</v>
      </c>
      <c r="E21" s="1">
        <v>416</v>
      </c>
      <c r="F21" s="1">
        <v>469</v>
      </c>
      <c r="G21" s="1">
        <v>497</v>
      </c>
      <c r="H21" s="1">
        <v>495</v>
      </c>
      <c r="I21" s="1">
        <v>334</v>
      </c>
      <c r="J21" s="1">
        <v>280</v>
      </c>
      <c r="K21" s="1">
        <v>384</v>
      </c>
      <c r="L21" s="1">
        <v>445</v>
      </c>
      <c r="M21" s="1">
        <v>505</v>
      </c>
      <c r="N21" s="1">
        <v>414</v>
      </c>
      <c r="O21" s="1">
        <v>324</v>
      </c>
      <c r="P21" s="1">
        <v>301</v>
      </c>
      <c r="Q21" s="9">
        <f>SUM(E21:P21)</f>
        <v>4864</v>
      </c>
    </row>
    <row r="22" spans="2:17" ht="12.75">
      <c r="B22" t="s">
        <v>17</v>
      </c>
      <c r="D22" t="s">
        <v>2</v>
      </c>
      <c r="E22" s="1">
        <v>234480</v>
      </c>
      <c r="F22" s="1">
        <v>245880</v>
      </c>
      <c r="G22" s="1">
        <v>225000</v>
      </c>
      <c r="H22" s="1">
        <v>225120</v>
      </c>
      <c r="I22" s="1">
        <v>202320</v>
      </c>
      <c r="J22" s="1">
        <v>203760</v>
      </c>
      <c r="K22" s="1">
        <v>222600</v>
      </c>
      <c r="L22" s="1">
        <v>294240</v>
      </c>
      <c r="M22" s="1">
        <v>315120</v>
      </c>
      <c r="N22" s="1">
        <v>242880</v>
      </c>
      <c r="O22" s="1">
        <v>229680</v>
      </c>
      <c r="P22" s="1">
        <v>221400</v>
      </c>
      <c r="Q22" s="9">
        <f>SUM(E22:P22)</f>
        <v>2862480</v>
      </c>
    </row>
    <row r="23" spans="1:17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8"/>
    </row>
    <row r="24" ht="13.5" thickTop="1">
      <c r="Q24" s="13" t="s">
        <v>30</v>
      </c>
    </row>
    <row r="25" spans="1:17" ht="12.75">
      <c r="A25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8"/>
    </row>
    <row r="26" spans="4:17" ht="12.75">
      <c r="D26" t="s">
        <v>0</v>
      </c>
      <c r="E26" s="1">
        <f>+E8+E14+E20</f>
        <v>1610</v>
      </c>
      <c r="F26" s="1">
        <f aca="true" t="shared" si="0" ref="F26:S28">+F8+F14+F20</f>
        <v>1523</v>
      </c>
      <c r="G26" s="1">
        <f t="shared" si="0"/>
        <v>1561</v>
      </c>
      <c r="H26" s="1">
        <f t="shared" si="0"/>
        <v>1564</v>
      </c>
      <c r="I26" s="1">
        <f t="shared" si="0"/>
        <v>1603</v>
      </c>
      <c r="J26" s="1">
        <f t="shared" si="0"/>
        <v>1619</v>
      </c>
      <c r="K26" s="1">
        <f t="shared" si="0"/>
        <v>1547</v>
      </c>
      <c r="L26" s="1">
        <f t="shared" si="0"/>
        <v>1624</v>
      </c>
      <c r="M26" s="1">
        <f t="shared" si="0"/>
        <v>1554</v>
      </c>
      <c r="N26" s="1">
        <f t="shared" si="0"/>
        <v>1628</v>
      </c>
      <c r="O26" s="1">
        <f t="shared" si="0"/>
        <v>1551</v>
      </c>
      <c r="P26" s="1">
        <f t="shared" si="0"/>
        <v>1530</v>
      </c>
      <c r="Q26" s="9">
        <f>AVERAGE(E26:P26)</f>
        <v>1576.1666666666667</v>
      </c>
    </row>
    <row r="27" spans="4:17" ht="12.75">
      <c r="D27" t="s">
        <v>1</v>
      </c>
      <c r="E27" s="1">
        <f>+E9+E15+E21</f>
        <v>114681</v>
      </c>
      <c r="F27" s="1">
        <f t="shared" si="0"/>
        <v>106025</v>
      </c>
      <c r="G27" s="1">
        <f t="shared" si="0"/>
        <v>114691</v>
      </c>
      <c r="H27" s="1">
        <f t="shared" si="0"/>
        <v>108264</v>
      </c>
      <c r="I27" s="1">
        <f t="shared" si="0"/>
        <v>116883</v>
      </c>
      <c r="J27" s="1">
        <f t="shared" si="0"/>
        <v>121988</v>
      </c>
      <c r="K27" s="1">
        <f t="shared" si="0"/>
        <v>116639</v>
      </c>
      <c r="L27" s="1">
        <f t="shared" si="0"/>
        <v>129723</v>
      </c>
      <c r="M27" s="1">
        <f t="shared" si="0"/>
        <v>119699</v>
      </c>
      <c r="N27" s="1">
        <f t="shared" si="0"/>
        <v>132056</v>
      </c>
      <c r="O27" s="1">
        <f t="shared" si="0"/>
        <v>111638</v>
      </c>
      <c r="P27" s="1">
        <f t="shared" si="0"/>
        <v>108167</v>
      </c>
      <c r="Q27" s="9">
        <f>SUM(E27:P27)</f>
        <v>1400454</v>
      </c>
    </row>
    <row r="28" spans="4:17" ht="12.75">
      <c r="D28" t="s">
        <v>2</v>
      </c>
      <c r="E28" s="1">
        <f>+E10+E16+E22</f>
        <v>36881021</v>
      </c>
      <c r="F28" s="1">
        <f t="shared" si="0"/>
        <v>35897768</v>
      </c>
      <c r="G28" s="1">
        <f t="shared" si="0"/>
        <v>37238274</v>
      </c>
      <c r="H28" s="1">
        <f t="shared" si="0"/>
        <v>34317988</v>
      </c>
      <c r="I28" s="1">
        <f t="shared" si="0"/>
        <v>34569354</v>
      </c>
      <c r="J28" s="1">
        <f t="shared" si="0"/>
        <v>36721992</v>
      </c>
      <c r="K28" s="1">
        <f t="shared" si="0"/>
        <v>35937709</v>
      </c>
      <c r="L28" s="1">
        <f t="shared" si="0"/>
        <v>42570476</v>
      </c>
      <c r="M28" s="1">
        <f t="shared" si="0"/>
        <v>39623552</v>
      </c>
      <c r="N28" s="1">
        <f t="shared" si="0"/>
        <v>37726042</v>
      </c>
      <c r="O28" s="1">
        <f t="shared" si="0"/>
        <v>33184800</v>
      </c>
      <c r="P28" s="1">
        <f t="shared" si="0"/>
        <v>37200875</v>
      </c>
      <c r="Q28" s="9">
        <f>SUM(E28:P28)</f>
        <v>441869851</v>
      </c>
    </row>
    <row r="29" spans="1:17" ht="13.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0"/>
    </row>
    <row r="30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OIT</cp:lastModifiedBy>
  <cp:lastPrinted>2008-04-10T13:27:59Z</cp:lastPrinted>
  <dcterms:created xsi:type="dcterms:W3CDTF">2008-04-03T17:34:50Z</dcterms:created>
  <dcterms:modified xsi:type="dcterms:W3CDTF">2008-06-03T18:38:46Z</dcterms:modified>
  <cp:category/>
  <cp:version/>
  <cp:contentType/>
  <cp:contentStatus/>
</cp:coreProperties>
</file>