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FINANCE\HOMELAND SECURITY\homelandSecurity\2020 Apps - Letters - MOUs\HSGP\MEMA\Application\Subrecipient\"/>
    </mc:Choice>
  </mc:AlternateContent>
  <xr:revisionPtr revIDLastSave="0" documentId="13_ncr:1_{14BB3A69-1AF9-413B-A86D-5A95CCD5EF23}" xr6:coauthVersionLast="41" xr6:coauthVersionMax="41" xr10:uidLastSave="{00000000-0000-0000-0000-000000000000}"/>
  <bookViews>
    <workbookView xWindow="57480" yWindow="-120" windowWidth="29040" windowHeight="15840" tabRatio="860" activeTab="1" xr2:uid="{00000000-000D-0000-FFFF-FFFF00000000}"/>
  </bookViews>
  <sheets>
    <sheet name="Cover Sheet" sheetId="7" r:id="rId1"/>
    <sheet name="Summary Sheet" sheetId="6" r:id="rId2"/>
    <sheet name="Project 1" sheetId="1" r:id="rId3"/>
    <sheet name="Project 2" sheetId="35" r:id="rId4"/>
    <sheet name="Project 3" sheetId="36" r:id="rId5"/>
    <sheet name="Project 4" sheetId="37" r:id="rId6"/>
    <sheet name="Project 5" sheetId="38" r:id="rId7"/>
    <sheet name="Project 6" sheetId="39" r:id="rId8"/>
    <sheet name="Project 7" sheetId="40" r:id="rId9"/>
    <sheet name="Reference" sheetId="34" r:id="rId10"/>
  </sheets>
  <definedNames>
    <definedName name="discipline.">#REF!</definedName>
    <definedName name="granttype.">#REF!</definedName>
    <definedName name="manage.">#REF!</definedName>
    <definedName name="milestone.">#REF!</definedName>
    <definedName name="_xlnm.Print_Area" localSheetId="2">'Project 1'!$A$1:$E$66</definedName>
    <definedName name="_xlnm.Print_Area" localSheetId="3">'Project 2'!$A$1:$E$66</definedName>
    <definedName name="_xlnm.Print_Area" localSheetId="4">'Project 3'!$A$1:$E$66</definedName>
    <definedName name="_xlnm.Print_Area" localSheetId="5">'Project 4'!$A$1:$E$66</definedName>
    <definedName name="_xlnm.Print_Area" localSheetId="6">'Project 5'!$A$1:$E$66</definedName>
    <definedName name="_xlnm.Print_Area" localSheetId="7">'Project 6'!$A$1:$E$66</definedName>
    <definedName name="_xlnm.Print_Area" localSheetId="8">'Project 7'!$A$1:$E$66</definedName>
    <definedName name="Projecttypes">#REF!</definedName>
    <definedName name="Projecttypes.">#REF!</definedName>
    <definedName name="status.">#REF!</definedName>
    <definedName name="Subrecipient.">#REF!</definedName>
    <definedName nam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 r="D12" i="7" l="1"/>
  <c r="B12" i="7"/>
  <c r="C9" i="6" l="1"/>
  <c r="D9" i="6"/>
  <c r="B13" i="7" s="1"/>
  <c r="D13" i="7" s="1"/>
  <c r="E9" i="6"/>
  <c r="B14" i="7" s="1"/>
  <c r="D14" i="7" s="1"/>
  <c r="E3" i="6"/>
  <c r="E4" i="6"/>
  <c r="E5" i="6"/>
  <c r="E6" i="6"/>
  <c r="E7" i="6"/>
  <c r="E8" i="6"/>
  <c r="E2" i="6"/>
  <c r="D8" i="6"/>
  <c r="D7" i="6"/>
  <c r="D6" i="6"/>
  <c r="D4" i="6"/>
  <c r="D3" i="6"/>
  <c r="D2" i="6"/>
  <c r="C8" i="6"/>
  <c r="C7" i="6"/>
  <c r="C6" i="6"/>
  <c r="C5" i="6"/>
  <c r="C4" i="6"/>
  <c r="C3" i="6"/>
  <c r="C2" i="6"/>
  <c r="B8" i="6"/>
  <c r="B7" i="6"/>
  <c r="E66" i="40"/>
  <c r="D66" i="40"/>
  <c r="E57" i="40"/>
  <c r="C17" i="40" s="1"/>
  <c r="D57" i="40"/>
  <c r="B17" i="40" s="1"/>
  <c r="E50" i="40"/>
  <c r="D50" i="40"/>
  <c r="E43" i="40"/>
  <c r="C15" i="40" s="1"/>
  <c r="D43" i="40"/>
  <c r="B15" i="40" s="1"/>
  <c r="E32" i="40"/>
  <c r="D32" i="40"/>
  <c r="C16" i="40"/>
  <c r="B16" i="40"/>
  <c r="C14" i="40"/>
  <c r="B14" i="40"/>
  <c r="C13" i="40"/>
  <c r="B13" i="40"/>
  <c r="E66" i="39"/>
  <c r="D66" i="39"/>
  <c r="E57" i="39"/>
  <c r="C17" i="39" s="1"/>
  <c r="D57" i="39"/>
  <c r="B17" i="39" s="1"/>
  <c r="E50" i="39"/>
  <c r="D50" i="39"/>
  <c r="E43" i="39"/>
  <c r="C15" i="39" s="1"/>
  <c r="D43" i="39"/>
  <c r="B15" i="39" s="1"/>
  <c r="E32" i="39"/>
  <c r="D32" i="39"/>
  <c r="C16" i="39"/>
  <c r="B16" i="39"/>
  <c r="C14" i="39"/>
  <c r="B14" i="39"/>
  <c r="C13" i="39"/>
  <c r="B13" i="39"/>
  <c r="B6" i="6"/>
  <c r="B5" i="6"/>
  <c r="B4" i="6"/>
  <c r="B3" i="6"/>
  <c r="B2" i="6"/>
  <c r="E66" i="38"/>
  <c r="D66" i="38"/>
  <c r="E57" i="38"/>
  <c r="C17" i="38" s="1"/>
  <c r="D57" i="38"/>
  <c r="B17" i="38" s="1"/>
  <c r="E50" i="38"/>
  <c r="D50" i="38"/>
  <c r="E43" i="38"/>
  <c r="C15" i="38" s="1"/>
  <c r="D43" i="38"/>
  <c r="B15" i="38" s="1"/>
  <c r="E32" i="38"/>
  <c r="D32" i="38"/>
  <c r="C16" i="38"/>
  <c r="B16" i="38"/>
  <c r="C14" i="38"/>
  <c r="B14" i="38"/>
  <c r="C13" i="38"/>
  <c r="B13" i="38"/>
  <c r="E66" i="37"/>
  <c r="D66" i="37"/>
  <c r="E57" i="37"/>
  <c r="D57" i="37"/>
  <c r="E50" i="37"/>
  <c r="C16" i="37" s="1"/>
  <c r="D50" i="37"/>
  <c r="B16" i="37" s="1"/>
  <c r="E43" i="37"/>
  <c r="D43" i="37"/>
  <c r="E32" i="37"/>
  <c r="C14" i="37" s="1"/>
  <c r="D32" i="37"/>
  <c r="B14" i="37" s="1"/>
  <c r="C17" i="37"/>
  <c r="B17" i="37"/>
  <c r="C15" i="37"/>
  <c r="B15" i="37"/>
  <c r="C13" i="37"/>
  <c r="C18" i="37" s="1"/>
  <c r="B13" i="37"/>
  <c r="B18" i="37" s="1"/>
  <c r="E66" i="36"/>
  <c r="D66" i="36"/>
  <c r="E57" i="36"/>
  <c r="C17" i="36" s="1"/>
  <c r="D57" i="36"/>
  <c r="B17" i="36" s="1"/>
  <c r="E50" i="36"/>
  <c r="D50" i="36"/>
  <c r="E43" i="36"/>
  <c r="C15" i="36" s="1"/>
  <c r="D43" i="36"/>
  <c r="B15" i="36" s="1"/>
  <c r="E32" i="36"/>
  <c r="D32" i="36"/>
  <c r="C16" i="36"/>
  <c r="B16" i="36"/>
  <c r="C14" i="36"/>
  <c r="B14" i="36"/>
  <c r="C13" i="36"/>
  <c r="B13" i="36"/>
  <c r="E66" i="35"/>
  <c r="D66" i="35"/>
  <c r="E57" i="35"/>
  <c r="C17" i="35" s="1"/>
  <c r="D57" i="35"/>
  <c r="B17" i="35" s="1"/>
  <c r="E50" i="35"/>
  <c r="D50" i="35"/>
  <c r="E43" i="35"/>
  <c r="D43" i="35"/>
  <c r="E32" i="35"/>
  <c r="D32" i="35"/>
  <c r="C16" i="35"/>
  <c r="B16" i="35"/>
  <c r="C15" i="35"/>
  <c r="B15" i="35"/>
  <c r="C14" i="35"/>
  <c r="B14" i="35"/>
  <c r="C13" i="35"/>
  <c r="B13" i="35"/>
  <c r="B18" i="40" l="1"/>
  <c r="C18" i="40"/>
  <c r="B18" i="39"/>
  <c r="C18" i="39"/>
  <c r="B18" i="38"/>
  <c r="C18" i="38"/>
  <c r="B18" i="36"/>
  <c r="C18" i="36"/>
  <c r="B18" i="35"/>
  <c r="C18" i="35"/>
  <c r="E32" i="1" l="1"/>
  <c r="C14" i="1" s="1"/>
  <c r="D32" i="1"/>
  <c r="B14" i="1" s="1"/>
  <c r="E66" i="1" l="1"/>
  <c r="C13" i="1" s="1"/>
  <c r="E57" i="1"/>
  <c r="C17" i="1" s="1"/>
  <c r="E50" i="1"/>
  <c r="C16" i="1" s="1"/>
  <c r="E43" i="1"/>
  <c r="C15" i="1" s="1"/>
  <c r="C18" i="1" l="1"/>
  <c r="C13" i="7" l="1"/>
  <c r="D66" i="1"/>
  <c r="B13" i="1" s="1"/>
  <c r="D57" i="1"/>
  <c r="B17" i="1" s="1"/>
  <c r="D50" i="1"/>
  <c r="B16" i="1" s="1"/>
  <c r="D43" i="1" l="1"/>
  <c r="B15" i="1" s="1"/>
  <c r="B18" i="1" s="1"/>
  <c r="A2" i="6" l="1"/>
  <c r="C12" i="7"/>
</calcChain>
</file>

<file path=xl/sharedStrings.xml><?xml version="1.0" encoding="utf-8"?>
<sst xmlns="http://schemas.openxmlformats.org/spreadsheetml/2006/main" count="571" uniqueCount="179">
  <si>
    <t>Sub-Recipient Name</t>
  </si>
  <si>
    <t>Primary Core Capability</t>
  </si>
  <si>
    <t>Planning</t>
  </si>
  <si>
    <t>Operational Coordination</t>
  </si>
  <si>
    <t>Public Information and Warning</t>
  </si>
  <si>
    <t>Forensics and Attribution</t>
  </si>
  <si>
    <t>Intelligence and Information Sharing</t>
  </si>
  <si>
    <t>Interdiction and Disruption</t>
  </si>
  <si>
    <t>Build or Sustain</t>
  </si>
  <si>
    <t>Deployable</t>
  </si>
  <si>
    <t>Equipment</t>
  </si>
  <si>
    <t>Training</t>
  </si>
  <si>
    <t>Exercise</t>
  </si>
  <si>
    <t>TOTAL PROJECT COST</t>
  </si>
  <si>
    <t>Yes</t>
  </si>
  <si>
    <t>No</t>
  </si>
  <si>
    <t>Build</t>
  </si>
  <si>
    <t>Sustain</t>
  </si>
  <si>
    <t>Date of Report</t>
  </si>
  <si>
    <t>Does the Project Support a Previously awarded Investment?</t>
  </si>
  <si>
    <t>If Yes, which investment?</t>
  </si>
  <si>
    <t>Project Number</t>
  </si>
  <si>
    <t>Sub-Recipient</t>
  </si>
  <si>
    <t>Administer and manage the Homeland Security Grant Program</t>
  </si>
  <si>
    <t>Access vulnerability of and/or harden/protect critical infrastructure and key assets</t>
  </si>
  <si>
    <t>Build/enhance a pharmaceutical stockpile and/or distribution network</t>
  </si>
  <si>
    <t>Develop/enhance homeland security/emergency management organization and structure</t>
  </si>
  <si>
    <t>Develop/enhance interoperable communications systems</t>
  </si>
  <si>
    <t>Develop/enhance plans, procedures and protocols</t>
  </si>
  <si>
    <t>Enhance capabilities to recover from all-hazards events</t>
  </si>
  <si>
    <t>Enhance capability to perform post-incident structural damage and mitigation assessment</t>
  </si>
  <si>
    <t>Enhance capability to restore lifelines post-incident</t>
  </si>
  <si>
    <t>Enhance capability to support economic and community recovery</t>
  </si>
  <si>
    <t>Enhance capability to support international border and waterway security</t>
  </si>
  <si>
    <t>Establish/enhance citizen/volunteer initiatives</t>
  </si>
  <si>
    <t>Establish/enhance citizen awareness of emergency preparedness, prevention and response measures</t>
  </si>
  <si>
    <t>Establish/enhance mass care shelter and alternative medical facilities operations</t>
  </si>
  <si>
    <t>Establish/enhance sustainable Homeland Security Planning Program</t>
  </si>
  <si>
    <t>Establish/enhance a public health surveillance system</t>
  </si>
  <si>
    <t>Establish/enhance a terrorism intelligence/early warning system, center or task force</t>
  </si>
  <si>
    <t>Establish/enhance agro-terrorism preparedness capabilities</t>
  </si>
  <si>
    <t>Establish/enhance cyber security program</t>
  </si>
  <si>
    <t>Establish/enhance explosive ordnance disposal units/bomb squads</t>
  </si>
  <si>
    <t>Establish/enhance fusion center</t>
  </si>
  <si>
    <t>Establish/enhance public-private emergency preparedness program</t>
  </si>
  <si>
    <t>Establish/enhance regional response teams</t>
  </si>
  <si>
    <t>Project Type</t>
  </si>
  <si>
    <t>Project Title</t>
  </si>
  <si>
    <t>Project Location (Zipcode)</t>
  </si>
  <si>
    <t>Disciplines</t>
  </si>
  <si>
    <t>Does this project support a NIMS Typed Resource?</t>
  </si>
  <si>
    <t>Equipment Item</t>
  </si>
  <si>
    <t>AEL Number</t>
  </si>
  <si>
    <t>TOTAL</t>
  </si>
  <si>
    <t>Androscoggin County</t>
  </si>
  <si>
    <t>Aroostook County</t>
  </si>
  <si>
    <t>Cumberland County</t>
  </si>
  <si>
    <t>Franklin County</t>
  </si>
  <si>
    <t>Hancock County</t>
  </si>
  <si>
    <t>Kennebec County</t>
  </si>
  <si>
    <t>Knox County</t>
  </si>
  <si>
    <t>Lincoln County</t>
  </si>
  <si>
    <t>Oxford County</t>
  </si>
  <si>
    <t>Penobscot County</t>
  </si>
  <si>
    <t>Piscataquis County</t>
  </si>
  <si>
    <t>Sagadahoc County</t>
  </si>
  <si>
    <t>Somerset County</t>
  </si>
  <si>
    <t>Waldo County</t>
  </si>
  <si>
    <t>Washington County</t>
  </si>
  <si>
    <t>York County</t>
  </si>
  <si>
    <t>City of Portland</t>
  </si>
  <si>
    <t>City of South Portland</t>
  </si>
  <si>
    <t>City of Bangor</t>
  </si>
  <si>
    <t>City of Lewiston</t>
  </si>
  <si>
    <t>City of Augusta</t>
  </si>
  <si>
    <t>Training Items</t>
  </si>
  <si>
    <t>Exercise Items</t>
  </si>
  <si>
    <t>DUNS</t>
  </si>
  <si>
    <t>Mailing Address</t>
  </si>
  <si>
    <t>Point of Contact</t>
  </si>
  <si>
    <t>City</t>
  </si>
  <si>
    <t>State</t>
  </si>
  <si>
    <t>Zip Code</t>
  </si>
  <si>
    <t>Title</t>
  </si>
  <si>
    <t>Telephone</t>
  </si>
  <si>
    <t>Email Address</t>
  </si>
  <si>
    <t>Funding Summary</t>
  </si>
  <si>
    <t>LETPP</t>
  </si>
  <si>
    <t>Total Amount $</t>
  </si>
  <si>
    <t>Total Percent</t>
  </si>
  <si>
    <t>Certification</t>
  </si>
  <si>
    <t>Signature</t>
  </si>
  <si>
    <t>Printed Name</t>
  </si>
  <si>
    <t>County/Municipal Administrator or Chief Elected Official</t>
  </si>
  <si>
    <t>Date</t>
  </si>
  <si>
    <t>Print and sign this page.  Scan and email to: HSGrants.Maine@maine.gov or FAX to 207-287-3180</t>
  </si>
  <si>
    <t>Enhance capabilities to respond to all-hazards events</t>
  </si>
  <si>
    <t>Enhance integration of metropolitan area public health/medical and emergency management capabilities</t>
  </si>
  <si>
    <t>LETPP Cost</t>
  </si>
  <si>
    <t>Proj #</t>
  </si>
  <si>
    <t>LETPP Budget</t>
  </si>
  <si>
    <t>Select</t>
  </si>
  <si>
    <t>Does this Project require an EHP?</t>
  </si>
  <si>
    <t>Organization</t>
  </si>
  <si>
    <t>Organization Item</t>
  </si>
  <si>
    <t>POETE BREAKDOWN</t>
  </si>
  <si>
    <t>Priority Investment</t>
  </si>
  <si>
    <t>Does this support elections?</t>
  </si>
  <si>
    <r>
      <t xml:space="preserve">Project Justification : </t>
    </r>
    <r>
      <rPr>
        <sz val="11"/>
        <color theme="1"/>
        <rFont val="Calibri"/>
        <family val="2"/>
        <scheme val="minor"/>
      </rPr>
      <t xml:space="preserve">Provide </t>
    </r>
    <r>
      <rPr>
        <b/>
        <u/>
        <sz val="11"/>
        <color theme="1"/>
        <rFont val="Calibri"/>
        <family val="2"/>
        <scheme val="minor"/>
      </rPr>
      <t>DETAILED</t>
    </r>
    <r>
      <rPr>
        <sz val="11"/>
        <color theme="1"/>
        <rFont val="Calibri"/>
        <family val="2"/>
        <scheme val="minor"/>
      </rPr>
      <t xml:space="preserve"> information about the project's</t>
    </r>
    <r>
      <rPr>
        <b/>
        <u/>
        <sz val="11"/>
        <color theme="1"/>
        <rFont val="Calibri"/>
        <family val="2"/>
        <scheme val="minor"/>
      </rPr>
      <t xml:space="preserve"> nexus to counter-terrorism and/or homeland security </t>
    </r>
    <r>
      <rPr>
        <sz val="11"/>
        <color theme="1"/>
        <rFont val="Calibri"/>
        <family val="2"/>
        <scheme val="minor"/>
      </rPr>
      <t>and how it supports the community. Who, What, Where and Why.</t>
    </r>
  </si>
  <si>
    <t>How does this proposed investment close a capability gap or sustain a capability, identified in the THIRA/SPR?</t>
  </si>
  <si>
    <t>EMS - Emergency Medical Services</t>
  </si>
  <si>
    <t>EMA - Emergency Management Agency</t>
  </si>
  <si>
    <t>Adopt and implement NIMS to include itegration of core concepts into plans and procedures</t>
  </si>
  <si>
    <t>FS - Fire Service</t>
  </si>
  <si>
    <t>HZ - Hazmat</t>
  </si>
  <si>
    <t>PW - Public Works</t>
  </si>
  <si>
    <t>PH - Public Health</t>
  </si>
  <si>
    <t>Interdiction And Disruption</t>
  </si>
  <si>
    <t>GA - Governmental Administrative</t>
  </si>
  <si>
    <t xml:space="preserve"> Screening, Search, And Detection</t>
  </si>
  <si>
    <t>PSC - Public Safety Communications</t>
  </si>
  <si>
    <t>Develop/enhance state and local geospatial data systems/Geographic Information Systems (GIS)</t>
  </si>
  <si>
    <t xml:space="preserve"> Access Control And Identity Verification</t>
  </si>
  <si>
    <t>HC - Healthcare</t>
  </si>
  <si>
    <t xml:space="preserve"> Cybersecurity</t>
  </si>
  <si>
    <t>IM - IMAT</t>
  </si>
  <si>
    <t xml:space="preserve"> Physical Protective Measures</t>
  </si>
  <si>
    <t>CE - CERT</t>
  </si>
  <si>
    <t xml:space="preserve"> Risk Management For Protection Programs And Activities</t>
  </si>
  <si>
    <t>CA -CART</t>
  </si>
  <si>
    <t xml:space="preserve"> Supply Chain Integrity And Security</t>
  </si>
  <si>
    <t>AR - ARES/RACES</t>
  </si>
  <si>
    <t xml:space="preserve"> Community Resilience</t>
  </si>
  <si>
    <t>SA - Search and Rescue</t>
  </si>
  <si>
    <t xml:space="preserve"> Long-Term Vulnerability Reduction</t>
  </si>
  <si>
    <t>DST - Decon Strike Team</t>
  </si>
  <si>
    <t xml:space="preserve"> Risk And Disaster Resilience Assessment</t>
  </si>
  <si>
    <t>RRT - Regional Response Team</t>
  </si>
  <si>
    <t xml:space="preserve"> Threats And Hazards Identification</t>
  </si>
  <si>
    <t xml:space="preserve"> Critical Transportation</t>
  </si>
  <si>
    <t>City of Auburn</t>
  </si>
  <si>
    <t xml:space="preserve"> Environmental Response/Health And Safety</t>
  </si>
  <si>
    <t xml:space="preserve"> Fatality Management Services</t>
  </si>
  <si>
    <t>Establish/enhance Establish/enhance emergency plans and procedures to reflect the National Response Plan</t>
  </si>
  <si>
    <t xml:space="preserve"> Fire Management And Suppression</t>
  </si>
  <si>
    <t>Establish/enhance Citizen Corps Council</t>
  </si>
  <si>
    <t xml:space="preserve"> Infrastructure Systems</t>
  </si>
  <si>
    <t xml:space="preserve"> Logistics And Supply Chain Management</t>
  </si>
  <si>
    <t xml:space="preserve"> Mass Care Services</t>
  </si>
  <si>
    <t xml:space="preserve"> Mass Search And Rescue Operations</t>
  </si>
  <si>
    <t xml:space="preserve"> On-Scene Security, Protection, And Law Enforcement</t>
  </si>
  <si>
    <t xml:space="preserve">Establish/enhance emergency operations center </t>
  </si>
  <si>
    <t xml:space="preserve"> Operational Communications</t>
  </si>
  <si>
    <t xml:space="preserve"> Public Health, Healthcare, And Emergency Medical Services</t>
  </si>
  <si>
    <t xml:space="preserve"> Situational Assessment</t>
  </si>
  <si>
    <t xml:space="preserve"> Economic Recovery</t>
  </si>
  <si>
    <t xml:space="preserve"> Health And Social Services</t>
  </si>
  <si>
    <t>Establish/enhance sustainable Homeland Security Exercise Program</t>
  </si>
  <si>
    <t xml:space="preserve"> Housing</t>
  </si>
  <si>
    <t>Establish/enhance sustainable Homeland Security Training Program</t>
  </si>
  <si>
    <t xml:space="preserve"> Natural And Cultural Resources</t>
  </si>
  <si>
    <r>
      <t xml:space="preserve">Enter information in all required field (white cells). Many cells have drop down selections. Please choose selection and do not make your own entry.  When the cover, summary and project sheets are complete, save and send to </t>
    </r>
    <r>
      <rPr>
        <b/>
        <sz val="10"/>
        <color theme="1"/>
        <rFont val="Calibri"/>
        <family val="2"/>
        <scheme val="minor"/>
      </rPr>
      <t>MEMA at</t>
    </r>
    <r>
      <rPr>
        <sz val="10"/>
        <color theme="1"/>
        <rFont val="Calibri"/>
        <family val="2"/>
        <scheme val="minor"/>
      </rPr>
      <t xml:space="preserve"> </t>
    </r>
    <r>
      <rPr>
        <b/>
        <u/>
        <sz val="10"/>
        <color theme="1"/>
        <rFont val="Calibri"/>
        <family val="2"/>
        <scheme val="minor"/>
      </rPr>
      <t>HSGrants.Maine@maine.gov</t>
    </r>
    <r>
      <rPr>
        <u/>
        <sz val="10"/>
        <color theme="1"/>
        <rFont val="Calibri"/>
        <family val="2"/>
        <scheme val="minor"/>
      </rPr>
      <t xml:space="preserve">. </t>
    </r>
    <r>
      <rPr>
        <sz val="10"/>
        <color theme="1"/>
        <rFont val="Calibri"/>
        <family val="2"/>
        <scheme val="minor"/>
      </rPr>
      <t xml:space="preserve"> Print, sign, and submit this page by e-mail or fax.</t>
    </r>
  </si>
  <si>
    <t>Date:</t>
  </si>
  <si>
    <t>Planning Items</t>
  </si>
  <si>
    <t>Total Project Cost</t>
  </si>
  <si>
    <t xml:space="preserve">Priority Investment </t>
  </si>
  <si>
    <t>Cybersecurity</t>
  </si>
  <si>
    <t>Mass Gatherings</t>
  </si>
  <si>
    <t>Emerging Threats</t>
  </si>
  <si>
    <t>Information Sharing</t>
  </si>
  <si>
    <t>N/A</t>
  </si>
  <si>
    <t>Planning Item</t>
  </si>
  <si>
    <r>
      <t xml:space="preserve">The requesting subrecipient understands that this grant will be administered on a reimbursement basis.  Upon approval of this grant request, and acceptance of the grant terms and conditions specified in the Grant Award Letter and Contract, the subrecipient may incur costs against the grant award and submit invoices to MEMA for reimbursement.  Payment will be made on actual costs.  The subrecipient further understands that all approved grant activities and purchases must be made no later than </t>
    </r>
    <r>
      <rPr>
        <b/>
        <sz val="11"/>
        <color theme="1"/>
        <rFont val="Calibri"/>
        <family val="2"/>
        <scheme val="minor"/>
      </rPr>
      <t>June 30, 2023.</t>
    </r>
  </si>
  <si>
    <t>Total Amount</t>
  </si>
  <si>
    <t>SHSP</t>
  </si>
  <si>
    <t>Projects Total</t>
  </si>
  <si>
    <t>HSGP Allocation</t>
  </si>
  <si>
    <t>SHSP Budget</t>
  </si>
  <si>
    <t>SHSP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</si>
</sst>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F800]dddd\,\ mmmm\ dd\,\ yyyy"/>
  </numFmts>
  <fonts count="12" x14ac:knownFonts="1">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Calibri"/>
      <family val="2"/>
      <scheme val="minor"/>
    </font>
    <font>
      <u/>
      <sz val="10"/>
      <color theme="1"/>
      <name val="Calibri"/>
      <family val="2"/>
      <scheme val="minor"/>
    </font>
    <font>
      <b/>
      <u/>
      <sz val="11"/>
      <color theme="1"/>
      <name val="Calibri"/>
      <family val="2"/>
      <scheme val="minor"/>
    </font>
    <font>
      <sz val="11"/>
      <color theme="1"/>
      <name val="Calibri"/>
      <family val="2"/>
      <scheme val="minor"/>
    </font>
    <font>
      <b/>
      <sz val="10"/>
      <color theme="1"/>
      <name val="Calibri"/>
      <family val="2"/>
      <scheme val="minor"/>
    </font>
    <font>
      <b/>
      <sz val="8"/>
      <color theme="1"/>
      <name val="Calibri"/>
      <family val="2"/>
      <scheme val="minor"/>
    </font>
    <font>
      <b/>
      <u/>
      <sz val="10"/>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s>
  <cellStyleXfs count="6">
    <xf numFmtId="0" fontId="0" fillId="0" borderId="0"/>
    <xf numFmtId="0" fontId="2"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7" fillId="0" borderId="0" applyFont="0" applyFill="0" applyBorder="0" applyAlignment="0" applyProtection="0"/>
  </cellStyleXfs>
  <cellXfs count="162">
    <xf numFmtId="0" fontId="0" fillId="0" borderId="0" xfId="0"/>
    <xf numFmtId="0" fontId="0" fillId="0" borderId="0" xfId="0" applyFont="1" applyFill="1" applyBorder="1" applyAlignment="1">
      <alignment horizontal="left" vertical="center"/>
    </xf>
    <xf numFmtId="0" fontId="0" fillId="0" borderId="0" xfId="0" applyAlignment="1">
      <alignment horizontal="left" vertical="center"/>
    </xf>
    <xf numFmtId="164" fontId="0" fillId="0" borderId="0" xfId="0" applyNumberFormat="1" applyAlignment="1">
      <alignment horizontal="right" vertical="center"/>
    </xf>
    <xf numFmtId="0" fontId="1" fillId="0" borderId="0" xfId="0" applyFont="1" applyFill="1" applyBorder="1" applyAlignment="1">
      <alignment horizontal="left" vertical="center"/>
    </xf>
    <xf numFmtId="0" fontId="0" fillId="0" borderId="0" xfId="0" applyFill="1" applyAlignment="1">
      <alignment horizontal="left" vertical="center"/>
    </xf>
    <xf numFmtId="0" fontId="1" fillId="0" borderId="0" xfId="0" applyFont="1" applyFill="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9" xfId="0" applyFont="1" applyFill="1" applyBorder="1" applyAlignment="1">
      <alignment horizontal="left" vertical="center"/>
    </xf>
    <xf numFmtId="0" fontId="1" fillId="2" borderId="12" xfId="0" applyFont="1" applyFill="1" applyBorder="1" applyAlignment="1">
      <alignment horizontal="left" vertical="center" wrapText="1"/>
    </xf>
    <xf numFmtId="164" fontId="0" fillId="2" borderId="12" xfId="0" applyNumberFormat="1" applyFont="1" applyFill="1" applyBorder="1" applyAlignment="1">
      <alignment horizontal="right" vertical="center"/>
    </xf>
    <xf numFmtId="164" fontId="0" fillId="2" borderId="13" xfId="0" applyNumberFormat="1" applyFill="1" applyBorder="1" applyAlignment="1">
      <alignment horizontal="right" vertical="center"/>
    </xf>
    <xf numFmtId="14" fontId="1" fillId="2" borderId="12"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horizontal="center" vertical="center"/>
    </xf>
    <xf numFmtId="164" fontId="1" fillId="2" borderId="15" xfId="0" applyNumberFormat="1" applyFont="1" applyFill="1" applyBorder="1" applyAlignment="1">
      <alignment vertical="center"/>
    </xf>
    <xf numFmtId="164" fontId="1" fillId="2" borderId="16" xfId="0" applyNumberFormat="1" applyFont="1" applyFill="1" applyBorder="1" applyAlignment="1">
      <alignment horizontal="right" vertical="center"/>
    </xf>
    <xf numFmtId="164" fontId="0" fillId="2" borderId="17" xfId="0" applyNumberFormat="1" applyFill="1" applyBorder="1" applyAlignment="1">
      <alignment horizontal="right" vertical="center"/>
    </xf>
    <xf numFmtId="164" fontId="0" fillId="2" borderId="18" xfId="0" applyNumberFormat="1" applyFill="1" applyBorder="1" applyAlignment="1">
      <alignment horizontal="right" vertical="center"/>
    </xf>
    <xf numFmtId="164" fontId="0" fillId="0" borderId="3" xfId="0" applyNumberFormat="1" applyFill="1" applyBorder="1" applyAlignment="1" applyProtection="1">
      <alignment horizontal="right" vertical="center"/>
      <protection locked="0"/>
    </xf>
    <xf numFmtId="0" fontId="0" fillId="0" borderId="9"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wrapText="1"/>
      <protection locked="0"/>
    </xf>
    <xf numFmtId="49" fontId="0" fillId="0" borderId="13" xfId="0" applyNumberFormat="1" applyFont="1" applyBorder="1" applyAlignment="1" applyProtection="1">
      <alignment horizontal="center" vertical="center"/>
      <protection locked="0"/>
    </xf>
    <xf numFmtId="0" fontId="0" fillId="0" borderId="13" xfId="0" applyNumberFormat="1" applyFont="1" applyFill="1" applyBorder="1" applyAlignment="1" applyProtection="1">
      <alignment horizontal="center" vertical="center"/>
      <protection locked="0"/>
    </xf>
    <xf numFmtId="49" fontId="0" fillId="0" borderId="16" xfId="0" applyNumberFormat="1" applyFont="1" applyBorder="1" applyAlignment="1" applyProtection="1">
      <alignment horizontal="center" vertical="center" shrinkToFit="1"/>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0" borderId="1" xfId="0" applyFont="1" applyFill="1" applyBorder="1" applyAlignment="1">
      <alignment vertical="center"/>
    </xf>
    <xf numFmtId="0" fontId="0" fillId="0" borderId="0" xfId="0" applyFill="1"/>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0" fillId="0" borderId="1" xfId="0" applyFill="1" applyBorder="1" applyAlignment="1" applyProtection="1">
      <alignment horizontal="center" vertical="center"/>
      <protection locked="0"/>
    </xf>
    <xf numFmtId="0" fontId="1" fillId="0" borderId="1" xfId="0" applyFont="1" applyFill="1" applyBorder="1" applyAlignment="1">
      <alignment vertical="top" wrapText="1"/>
    </xf>
    <xf numFmtId="0" fontId="0" fillId="0" borderId="0" xfId="0" applyFill="1" applyProtection="1"/>
    <xf numFmtId="0" fontId="1" fillId="0" borderId="2" xfId="0" applyFont="1" applyFill="1" applyBorder="1" applyAlignment="1">
      <alignment horizontal="center" vertical="center"/>
    </xf>
    <xf numFmtId="0" fontId="0" fillId="0" borderId="0" xfId="0" applyFill="1" applyAlignment="1">
      <alignment vertical="center"/>
    </xf>
    <xf numFmtId="0" fontId="2" fillId="0" borderId="0" xfId="1" applyFill="1" applyAlignment="1">
      <alignment horizontal="left" vertical="center"/>
    </xf>
    <xf numFmtId="165" fontId="3" fillId="0" borderId="0" xfId="1" applyNumberFormat="1" applyFont="1" applyFill="1" applyAlignment="1">
      <alignment horizontal="right" vertical="center"/>
    </xf>
    <xf numFmtId="0" fontId="1" fillId="0" borderId="6" xfId="0" applyFont="1" applyFill="1" applyBorder="1" applyAlignment="1">
      <alignment vertical="center"/>
    </xf>
    <xf numFmtId="164" fontId="0" fillId="0" borderId="6" xfId="0" applyNumberFormat="1" applyFill="1" applyBorder="1" applyAlignment="1">
      <alignment vertical="center"/>
    </xf>
    <xf numFmtId="0" fontId="3" fillId="0" borderId="0" xfId="1" applyFont="1" applyFill="1" applyAlignment="1">
      <alignment horizontal="left" vertical="center"/>
    </xf>
    <xf numFmtId="164" fontId="0" fillId="0" borderId="1" xfId="0" applyNumberFormat="1" applyFill="1" applyBorder="1" applyAlignment="1">
      <alignment vertical="center"/>
    </xf>
    <xf numFmtId="0" fontId="1" fillId="0" borderId="2" xfId="0" applyFont="1" applyFill="1" applyBorder="1" applyAlignment="1">
      <alignment vertical="center"/>
    </xf>
    <xf numFmtId="164" fontId="0" fillId="0" borderId="2" xfId="0" applyNumberFormat="1" applyFill="1" applyBorder="1" applyAlignment="1">
      <alignment vertical="center"/>
    </xf>
    <xf numFmtId="0" fontId="0" fillId="0" borderId="22" xfId="0" applyFill="1" applyBorder="1"/>
    <xf numFmtId="0" fontId="0" fillId="0" borderId="24" xfId="0" applyFill="1" applyBorder="1"/>
    <xf numFmtId="0" fontId="0" fillId="0" borderId="0" xfId="0" applyFill="1" applyBorder="1"/>
    <xf numFmtId="0" fontId="1" fillId="0" borderId="1" xfId="0" applyFont="1" applyFill="1" applyBorder="1" applyAlignment="1">
      <alignment horizontal="center"/>
    </xf>
    <xf numFmtId="164" fontId="0" fillId="0" borderId="1" xfId="0" applyNumberFormat="1" applyFill="1" applyBorder="1" applyProtection="1">
      <protection locked="0"/>
    </xf>
    <xf numFmtId="164" fontId="0" fillId="0" borderId="3" xfId="0" applyNumberFormat="1" applyFill="1" applyBorder="1" applyAlignment="1">
      <alignment horizontal="right" vertical="center"/>
    </xf>
    <xf numFmtId="164" fontId="0" fillId="0" borderId="1" xfId="0" applyNumberFormat="1" applyFill="1" applyBorder="1" applyAlignment="1">
      <alignment horizontal="right" vertical="center"/>
    </xf>
    <xf numFmtId="0" fontId="0" fillId="3" borderId="1" xfId="0"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0" fontId="1" fillId="4" borderId="3" xfId="0" applyFont="1" applyFill="1" applyBorder="1" applyAlignment="1">
      <alignment horizontal="center"/>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0" fillId="0" borderId="1" xfId="0" applyFill="1" applyBorder="1"/>
    <xf numFmtId="164" fontId="0" fillId="0" borderId="1" xfId="5" applyNumberFormat="1" applyFont="1" applyFill="1" applyBorder="1"/>
    <xf numFmtId="0" fontId="1" fillId="0" borderId="0" xfId="0" applyFont="1" applyFill="1" applyBorder="1" applyAlignment="1">
      <alignment horizontal="left"/>
    </xf>
    <xf numFmtId="0" fontId="1" fillId="0" borderId="2" xfId="0" applyFont="1" applyFill="1" applyBorder="1" applyAlignment="1">
      <alignment vertical="top" wrapText="1"/>
    </xf>
    <xf numFmtId="0" fontId="1" fillId="4" borderId="6" xfId="0" applyFont="1" applyFill="1" applyBorder="1" applyAlignment="1">
      <alignment vertical="center"/>
    </xf>
    <xf numFmtId="0" fontId="1" fillId="0" borderId="22" xfId="0" applyFont="1" applyFill="1" applyBorder="1" applyAlignment="1">
      <alignment vertical="center"/>
    </xf>
    <xf numFmtId="164" fontId="0" fillId="0" borderId="7" xfId="0" applyNumberFormat="1" applyFill="1" applyBorder="1" applyAlignment="1">
      <alignment vertical="center"/>
    </xf>
    <xf numFmtId="164" fontId="0" fillId="0" borderId="5" xfId="0" applyNumberFormat="1" applyFill="1" applyBorder="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lignment horizontal="left" vertical="center"/>
    </xf>
    <xf numFmtId="0" fontId="1" fillId="0" borderId="23" xfId="0" applyFont="1" applyFill="1" applyBorder="1" applyAlignment="1">
      <alignment horizontal="center" vertical="center"/>
    </xf>
    <xf numFmtId="164" fontId="0" fillId="0" borderId="23" xfId="0" applyNumberFormat="1" applyFill="1" applyBorder="1" applyAlignment="1">
      <alignment horizontal="right" vertical="center"/>
    </xf>
    <xf numFmtId="0" fontId="1" fillId="0" borderId="3" xfId="0" applyFont="1" applyFill="1" applyBorder="1" applyAlignment="1">
      <alignment horizontal="center" vertical="center"/>
    </xf>
    <xf numFmtId="0" fontId="1" fillId="0" borderId="0" xfId="0" applyFont="1"/>
    <xf numFmtId="0" fontId="0" fillId="0" borderId="0" xfId="0" applyFont="1"/>
    <xf numFmtId="0" fontId="9" fillId="0" borderId="1" xfId="0" applyFont="1" applyFill="1" applyBorder="1" applyAlignment="1">
      <alignment horizontal="center" vertical="center"/>
    </xf>
    <xf numFmtId="15" fontId="1" fillId="0" borderId="10" xfId="0" applyNumberFormat="1" applyFont="1" applyBorder="1" applyAlignment="1" applyProtection="1">
      <alignment horizontal="left" vertical="center"/>
      <protection locked="0"/>
    </xf>
    <xf numFmtId="0" fontId="0" fillId="2" borderId="12" xfId="0" applyNumberFormat="1" applyFont="1" applyFill="1" applyBorder="1" applyAlignment="1">
      <alignment horizontal="left" vertical="center"/>
    </xf>
    <xf numFmtId="0" fontId="1" fillId="3" borderId="2" xfId="0"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1" fillId="4" borderId="3" xfId="0" applyFont="1" applyFill="1" applyBorder="1" applyAlignment="1" applyProtection="1">
      <alignment horizontal="center" vertical="center" shrinkToFit="1"/>
      <protection locked="0"/>
    </xf>
    <xf numFmtId="0" fontId="1" fillId="4" borderId="1" xfId="0" applyFont="1" applyFill="1" applyBorder="1" applyAlignment="1" applyProtection="1">
      <alignment horizontal="center" vertical="center" shrinkToFit="1"/>
      <protection locked="0"/>
    </xf>
    <xf numFmtId="0" fontId="1" fillId="2" borderId="0" xfId="0" applyFont="1" applyFill="1" applyBorder="1" applyAlignment="1">
      <alignment horizontal="left" vertical="center"/>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0" fillId="2" borderId="19" xfId="0" applyNumberFormat="1" applyFill="1" applyBorder="1" applyAlignment="1">
      <alignment horizontal="center" vertical="center"/>
    </xf>
    <xf numFmtId="0" fontId="0" fillId="2" borderId="16" xfId="0" applyNumberFormat="1" applyFill="1" applyBorder="1" applyAlignment="1">
      <alignment horizontal="center" vertical="center"/>
    </xf>
    <xf numFmtId="0" fontId="1" fillId="2" borderId="1" xfId="0" applyFont="1" applyFill="1" applyBorder="1" applyAlignment="1">
      <alignment horizontal="left" vertical="center"/>
    </xf>
    <xf numFmtId="0" fontId="0" fillId="0" borderId="1" xfId="0" applyBorder="1" applyAlignment="1" applyProtection="1">
      <alignment horizontal="center" vertical="center"/>
      <protection locked="0"/>
    </xf>
    <xf numFmtId="164" fontId="0" fillId="2" borderId="1" xfId="0" applyNumberFormat="1" applyFill="1" applyBorder="1" applyAlignment="1">
      <alignment horizontal="right" vertical="center"/>
    </xf>
    <xf numFmtId="0" fontId="0" fillId="2" borderId="1" xfId="0" applyNumberFormat="1" applyFill="1" applyBorder="1" applyAlignment="1">
      <alignment horizontal="center" vertical="center"/>
    </xf>
    <xf numFmtId="0" fontId="1" fillId="4" borderId="6" xfId="0" applyFont="1" applyFill="1" applyBorder="1" applyAlignment="1">
      <alignment horizontal="center" vertical="center"/>
    </xf>
    <xf numFmtId="0" fontId="4" fillId="2" borderId="3"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1" fillId="2" borderId="0" xfId="0" applyFont="1" applyFill="1" applyAlignment="1">
      <alignment horizontal="left" vertical="center"/>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1" fillId="2" borderId="3" xfId="0" applyFont="1"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49" fontId="0" fillId="4" borderId="3" xfId="0" applyNumberFormat="1" applyFont="1" applyFill="1" applyBorder="1" applyAlignment="1" applyProtection="1">
      <alignment horizontal="center" vertical="center"/>
      <protection locked="0"/>
    </xf>
    <xf numFmtId="49" fontId="0" fillId="4" borderId="5" xfId="0" applyNumberFormat="1" applyFont="1" applyFill="1" applyBorder="1" applyAlignment="1" applyProtection="1">
      <alignment horizontal="center" vertical="center"/>
      <protection locked="0"/>
    </xf>
    <xf numFmtId="49" fontId="0" fillId="4" borderId="4" xfId="0" applyNumberFormat="1" applyFont="1" applyFill="1" applyBorder="1" applyAlignment="1" applyProtection="1">
      <alignment horizontal="center" vertical="center"/>
      <protection locked="0"/>
    </xf>
    <xf numFmtId="0" fontId="1" fillId="2" borderId="20" xfId="0" applyFont="1" applyFill="1" applyBorder="1" applyAlignment="1">
      <alignment horizontal="right" vertical="center"/>
    </xf>
    <xf numFmtId="0" fontId="1" fillId="2" borderId="21" xfId="0" applyFont="1" applyFill="1" applyBorder="1" applyAlignment="1">
      <alignment horizontal="right" vertical="center"/>
    </xf>
    <xf numFmtId="0" fontId="0" fillId="0" borderId="23" xfId="0" applyFill="1" applyBorder="1" applyAlignment="1">
      <alignment horizontal="left"/>
    </xf>
    <xf numFmtId="0" fontId="1" fillId="4" borderId="3" xfId="0" applyFont="1" applyFill="1" applyBorder="1" applyAlignment="1">
      <alignment horizontal="left"/>
    </xf>
    <xf numFmtId="0" fontId="1" fillId="4" borderId="5" xfId="0" applyFont="1" applyFill="1" applyBorder="1" applyAlignment="1">
      <alignment horizontal="left"/>
    </xf>
    <xf numFmtId="0" fontId="1" fillId="4" borderId="4" xfId="0" applyFont="1" applyFill="1" applyBorder="1" applyAlignment="1">
      <alignment horizontal="left"/>
    </xf>
    <xf numFmtId="0" fontId="0" fillId="0" borderId="3"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7" xfId="0" applyFill="1" applyBorder="1" applyAlignment="1">
      <alignment horizontal="left" vertical="center"/>
    </xf>
    <xf numFmtId="0" fontId="1" fillId="0" borderId="1" xfId="0" applyFont="1" applyFill="1" applyBorder="1" applyAlignment="1">
      <alignment horizontal="left" wrapText="1"/>
    </xf>
    <xf numFmtId="0" fontId="1" fillId="0" borderId="1" xfId="0" applyFont="1" applyFill="1" applyBorder="1" applyAlignment="1">
      <alignment horizontal="left"/>
    </xf>
    <xf numFmtId="0" fontId="1" fillId="0" borderId="1" xfId="0" applyFont="1" applyFill="1" applyBorder="1" applyAlignment="1">
      <alignment horizontal="left" vertical="center"/>
    </xf>
    <xf numFmtId="0" fontId="0" fillId="3" borderId="3"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0" fillId="0" borderId="3"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3"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3" borderId="5"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166" fontId="1" fillId="0" borderId="3"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cellXfs>
  <cellStyles count="6">
    <cellStyle name="Comma 2" xfId="4" xr:uid="{00000000-0005-0000-0000-000000000000}"/>
    <cellStyle name="Currency" xfId="5" builtinId="4"/>
    <cellStyle name="Currency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view="pageLayout" topLeftCell="A19" zoomScaleNormal="100" workbookViewId="0">
      <selection activeCell="A9" sqref="A9"/>
    </sheetView>
  </sheetViews>
  <sheetFormatPr defaultColWidth="9.109375" defaultRowHeight="14.4" x14ac:dyDescent="0.3"/>
  <cols>
    <col min="1" max="1" width="18.44140625" style="2" customWidth="1"/>
    <col min="2" max="2" width="39.88671875" style="2" customWidth="1"/>
    <col min="3" max="3" width="16.109375" style="2" hidden="1" customWidth="1"/>
    <col min="4" max="4" width="31" style="2" customWidth="1"/>
    <col min="5" max="5" width="11.5546875" style="2" customWidth="1"/>
    <col min="6" max="6" width="11.44140625" style="2" customWidth="1"/>
    <col min="7" max="16384" width="9.109375" style="2"/>
  </cols>
  <sheetData>
    <row r="1" spans="1:6" ht="45" customHeight="1" x14ac:dyDescent="0.3">
      <c r="A1" s="106" t="s">
        <v>161</v>
      </c>
      <c r="B1" s="107"/>
      <c r="C1" s="107"/>
      <c r="D1" s="108"/>
      <c r="E1" s="5"/>
      <c r="F1" s="5"/>
    </row>
    <row r="2" spans="1:6" ht="9.9" customHeight="1" x14ac:dyDescent="0.3">
      <c r="A2" s="4"/>
      <c r="B2" s="1"/>
      <c r="C2" s="1"/>
      <c r="D2" s="5"/>
      <c r="E2" s="5"/>
      <c r="F2" s="5"/>
    </row>
    <row r="3" spans="1:6" ht="20.100000000000001" customHeight="1" x14ac:dyDescent="0.3">
      <c r="A3" s="7" t="s">
        <v>22</v>
      </c>
      <c r="B3" s="32"/>
      <c r="C3" s="8" t="s">
        <v>77</v>
      </c>
      <c r="D3" s="34"/>
      <c r="E3" s="6"/>
      <c r="F3" s="6"/>
    </row>
    <row r="4" spans="1:6" ht="20.100000000000001" customHeight="1" x14ac:dyDescent="0.3">
      <c r="A4" s="9" t="s">
        <v>78</v>
      </c>
      <c r="B4" s="33"/>
      <c r="C4" s="10" t="s">
        <v>79</v>
      </c>
      <c r="D4" s="36"/>
      <c r="E4" s="3"/>
      <c r="F4" s="3"/>
    </row>
    <row r="5" spans="1:6" ht="20.100000000000001" customHeight="1" x14ac:dyDescent="0.3">
      <c r="A5" s="9" t="s">
        <v>80</v>
      </c>
      <c r="B5" s="33"/>
      <c r="C5" s="10" t="s">
        <v>83</v>
      </c>
      <c r="D5" s="36"/>
      <c r="E5" s="3"/>
      <c r="F5" s="3"/>
    </row>
    <row r="6" spans="1:6" ht="20.100000000000001" customHeight="1" x14ac:dyDescent="0.3">
      <c r="A6" s="9" t="s">
        <v>81</v>
      </c>
      <c r="B6" s="33"/>
      <c r="C6" s="10" t="s">
        <v>84</v>
      </c>
      <c r="D6" s="35"/>
      <c r="E6" s="3"/>
      <c r="F6" s="3"/>
    </row>
    <row r="7" spans="1:6" ht="20.100000000000001" customHeight="1" x14ac:dyDescent="0.3">
      <c r="A7" s="11" t="s">
        <v>82</v>
      </c>
      <c r="B7" s="40"/>
      <c r="C7" s="12" t="s">
        <v>85</v>
      </c>
      <c r="D7" s="37"/>
      <c r="E7" s="3"/>
      <c r="F7" s="3"/>
    </row>
    <row r="8" spans="1:6" ht="20.100000000000001" customHeight="1" x14ac:dyDescent="0.3">
      <c r="A8" s="4"/>
      <c r="B8" s="96"/>
      <c r="C8" s="95"/>
      <c r="D8" s="97"/>
      <c r="E8" s="3"/>
      <c r="F8" s="3"/>
    </row>
    <row r="9" spans="1:6" ht="20.100000000000001" customHeight="1" x14ac:dyDescent="0.3">
      <c r="A9" s="98" t="s">
        <v>176</v>
      </c>
      <c r="B9" s="119"/>
      <c r="C9" s="120"/>
      <c r="D9" s="121"/>
      <c r="E9" s="3"/>
      <c r="F9" s="3"/>
    </row>
    <row r="10" spans="1:6" ht="17.25" customHeight="1" x14ac:dyDescent="0.3">
      <c r="D10" s="3"/>
      <c r="E10" s="3"/>
      <c r="F10" s="3"/>
    </row>
    <row r="11" spans="1:6" ht="20.100000000000001" customHeight="1" x14ac:dyDescent="0.3">
      <c r="A11" s="13" t="s">
        <v>86</v>
      </c>
      <c r="B11" s="14" t="s">
        <v>173</v>
      </c>
      <c r="C11" s="15" t="s">
        <v>88</v>
      </c>
      <c r="D11" s="16" t="s">
        <v>89</v>
      </c>
      <c r="E11" s="3"/>
      <c r="F11" s="3"/>
    </row>
    <row r="12" spans="1:6" ht="20.100000000000001" customHeight="1" x14ac:dyDescent="0.3">
      <c r="A12" s="9" t="s">
        <v>174</v>
      </c>
      <c r="B12" s="38">
        <f>'Summary Sheet'!C9</f>
        <v>0</v>
      </c>
      <c r="C12" s="29">
        <f>'Summary Sheet'!C9</f>
        <v>0</v>
      </c>
      <c r="D12" s="99" t="e">
        <f>B12/B9</f>
        <v>#DIV/0!</v>
      </c>
      <c r="E12" s="3"/>
      <c r="F12" s="3"/>
    </row>
    <row r="13" spans="1:6" ht="20.100000000000001" customHeight="1" x14ac:dyDescent="0.3">
      <c r="A13" s="11" t="s">
        <v>87</v>
      </c>
      <c r="B13" s="39">
        <f>'Summary Sheet'!D9</f>
        <v>0</v>
      </c>
      <c r="C13" s="30">
        <f>'Summary Sheet'!D9</f>
        <v>0</v>
      </c>
      <c r="D13" s="100" t="e">
        <f>B13/B9</f>
        <v>#DIV/0!</v>
      </c>
    </row>
    <row r="14" spans="1:6" ht="20.100000000000001" customHeight="1" x14ac:dyDescent="0.3">
      <c r="A14" s="101" t="s">
        <v>175</v>
      </c>
      <c r="B14" s="102">
        <f>'Summary Sheet'!E9</f>
        <v>0</v>
      </c>
      <c r="C14" s="103"/>
      <c r="D14" s="104" t="e">
        <f>B14/B9</f>
        <v>#DIV/0!</v>
      </c>
    </row>
    <row r="15" spans="1:6" ht="20.25" customHeight="1" x14ac:dyDescent="0.3"/>
    <row r="16" spans="1:6" x14ac:dyDescent="0.3">
      <c r="A16" s="109" t="s">
        <v>90</v>
      </c>
      <c r="B16" s="109"/>
      <c r="C16" s="109"/>
      <c r="D16" s="109"/>
    </row>
    <row r="17" spans="1:4" ht="90" customHeight="1" x14ac:dyDescent="0.3">
      <c r="A17" s="110" t="s">
        <v>172</v>
      </c>
      <c r="B17" s="111"/>
      <c r="C17" s="111"/>
      <c r="D17" s="112"/>
    </row>
    <row r="18" spans="1:4" ht="9.9" customHeight="1" x14ac:dyDescent="0.3"/>
    <row r="19" spans="1:4" ht="30" customHeight="1" x14ac:dyDescent="0.3">
      <c r="A19" s="13" t="s">
        <v>91</v>
      </c>
      <c r="B19" s="42"/>
      <c r="C19" s="17" t="s">
        <v>94</v>
      </c>
      <c r="D19" s="89" t="s">
        <v>162</v>
      </c>
    </row>
    <row r="20" spans="1:4" ht="30" customHeight="1" x14ac:dyDescent="0.3">
      <c r="A20" s="9" t="s">
        <v>92</v>
      </c>
      <c r="B20" s="38"/>
      <c r="C20" s="10" t="s">
        <v>83</v>
      </c>
      <c r="D20" s="41"/>
    </row>
    <row r="21" spans="1:4" x14ac:dyDescent="0.3">
      <c r="A21" s="113" t="s">
        <v>93</v>
      </c>
      <c r="B21" s="114"/>
      <c r="C21" s="114"/>
      <c r="D21" s="115"/>
    </row>
    <row r="22" spans="1:4" ht="9.9" customHeight="1" x14ac:dyDescent="0.3"/>
    <row r="23" spans="1:4" x14ac:dyDescent="0.3">
      <c r="A23" s="116" t="s">
        <v>95</v>
      </c>
      <c r="B23" s="117"/>
      <c r="C23" s="117"/>
      <c r="D23" s="118"/>
    </row>
  </sheetData>
  <sheetProtection selectLockedCells="1"/>
  <mergeCells count="6">
    <mergeCell ref="A1:D1"/>
    <mergeCell ref="A16:D16"/>
    <mergeCell ref="A17:D17"/>
    <mergeCell ref="A21:D21"/>
    <mergeCell ref="A23:D23"/>
    <mergeCell ref="B9:D9"/>
  </mergeCells>
  <printOptions horizontalCentered="1"/>
  <pageMargins left="0.45" right="0.45" top="1.5" bottom="1" header="0.3" footer="0.3"/>
  <pageSetup orientation="portrait" r:id="rId1"/>
  <headerFooter>
    <oddHeader>&amp;LState of Maine
Department of Defense, Veterans and Emergency Management
Maine Emergency Management Agency&amp;C
&amp;"-,Bold Italic"COVER SHEET&amp;R2020 Homeland Security Grant Program
Local Funds</oddHeader>
    <oddFooter>&amp;L&amp;9&amp;KFF0000U.S. Department of Homeland Security
FY2020 State Homeland Security Grant Program
Funding Opportunity: DHS-20-GPD-067-00-01 CFDA Number: 97.067
Grant Period: 9-1-20 to 8-31-23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B513-E1B4-45CC-AEF6-4B4B9C84FE1B}">
  <dimension ref="A1:E35"/>
  <sheetViews>
    <sheetView topLeftCell="B6" workbookViewId="0">
      <selection activeCell="C28" sqref="C28"/>
    </sheetView>
  </sheetViews>
  <sheetFormatPr defaultRowHeight="14.4" x14ac:dyDescent="0.3"/>
  <cols>
    <col min="1" max="1" width="55.109375" bestFit="1" customWidth="1"/>
    <col min="2" max="2" width="11.6640625" bestFit="1" customWidth="1"/>
    <col min="3" max="3" width="20.5546875" bestFit="1" customWidth="1"/>
    <col min="4" max="4" width="36.109375" bestFit="1" customWidth="1"/>
    <col min="5" max="5" width="99.88671875" bestFit="1" customWidth="1"/>
  </cols>
  <sheetData>
    <row r="1" spans="1:5" x14ac:dyDescent="0.3">
      <c r="A1" s="86" t="s">
        <v>1</v>
      </c>
      <c r="C1" s="86" t="s">
        <v>0</v>
      </c>
      <c r="D1" s="86" t="s">
        <v>49</v>
      </c>
      <c r="E1" s="86" t="s">
        <v>46</v>
      </c>
    </row>
    <row r="2" spans="1:5" x14ac:dyDescent="0.3">
      <c r="A2" t="s">
        <v>101</v>
      </c>
      <c r="B2" t="s">
        <v>101</v>
      </c>
      <c r="C2" t="s">
        <v>101</v>
      </c>
      <c r="D2" s="87" t="s">
        <v>101</v>
      </c>
      <c r="E2" t="s">
        <v>101</v>
      </c>
    </row>
    <row r="3" spans="1:5" x14ac:dyDescent="0.3">
      <c r="A3" t="s">
        <v>2</v>
      </c>
      <c r="B3" t="s">
        <v>14</v>
      </c>
      <c r="C3" t="s">
        <v>54</v>
      </c>
      <c r="D3" t="s">
        <v>110</v>
      </c>
      <c r="E3" t="s">
        <v>23</v>
      </c>
    </row>
    <row r="4" spans="1:5" x14ac:dyDescent="0.3">
      <c r="A4" t="s">
        <v>3</v>
      </c>
      <c r="B4" t="s">
        <v>15</v>
      </c>
      <c r="C4" t="s">
        <v>55</v>
      </c>
      <c r="D4" t="s">
        <v>111</v>
      </c>
      <c r="E4" t="s">
        <v>112</v>
      </c>
    </row>
    <row r="5" spans="1:5" x14ac:dyDescent="0.3">
      <c r="A5" t="s">
        <v>4</v>
      </c>
      <c r="C5" t="s">
        <v>56</v>
      </c>
      <c r="D5" t="s">
        <v>113</v>
      </c>
      <c r="E5" t="s">
        <v>24</v>
      </c>
    </row>
    <row r="6" spans="1:5" x14ac:dyDescent="0.3">
      <c r="A6" t="s">
        <v>5</v>
      </c>
      <c r="B6" t="s">
        <v>101</v>
      </c>
      <c r="C6" t="s">
        <v>57</v>
      </c>
      <c r="D6" t="s">
        <v>114</v>
      </c>
      <c r="E6" t="s">
        <v>25</v>
      </c>
    </row>
    <row r="7" spans="1:5" x14ac:dyDescent="0.3">
      <c r="A7" t="s">
        <v>6</v>
      </c>
      <c r="B7" t="s">
        <v>16</v>
      </c>
      <c r="C7" t="s">
        <v>58</v>
      </c>
      <c r="D7" t="s">
        <v>115</v>
      </c>
      <c r="E7" t="s">
        <v>26</v>
      </c>
    </row>
    <row r="8" spans="1:5" x14ac:dyDescent="0.3">
      <c r="A8" t="s">
        <v>7</v>
      </c>
      <c r="B8" t="s">
        <v>17</v>
      </c>
      <c r="C8" t="s">
        <v>59</v>
      </c>
      <c r="D8" t="s">
        <v>116</v>
      </c>
      <c r="E8" t="s">
        <v>27</v>
      </c>
    </row>
    <row r="9" spans="1:5" x14ac:dyDescent="0.3">
      <c r="A9" t="s">
        <v>117</v>
      </c>
      <c r="C9" t="s">
        <v>60</v>
      </c>
      <c r="D9" t="s">
        <v>118</v>
      </c>
      <c r="E9" t="s">
        <v>28</v>
      </c>
    </row>
    <row r="10" spans="1:5" x14ac:dyDescent="0.3">
      <c r="A10" t="s">
        <v>119</v>
      </c>
      <c r="C10" t="s">
        <v>61</v>
      </c>
      <c r="D10" t="s">
        <v>120</v>
      </c>
      <c r="E10" t="s">
        <v>121</v>
      </c>
    </row>
    <row r="11" spans="1:5" x14ac:dyDescent="0.3">
      <c r="A11" t="s">
        <v>122</v>
      </c>
      <c r="C11" t="s">
        <v>62</v>
      </c>
      <c r="D11" t="s">
        <v>123</v>
      </c>
      <c r="E11" t="s">
        <v>29</v>
      </c>
    </row>
    <row r="12" spans="1:5" x14ac:dyDescent="0.3">
      <c r="A12" t="s">
        <v>124</v>
      </c>
      <c r="C12" t="s">
        <v>63</v>
      </c>
      <c r="D12" t="s">
        <v>125</v>
      </c>
      <c r="E12" t="s">
        <v>96</v>
      </c>
    </row>
    <row r="13" spans="1:5" x14ac:dyDescent="0.3">
      <c r="A13" t="s">
        <v>126</v>
      </c>
      <c r="C13" t="s">
        <v>64</v>
      </c>
      <c r="D13" t="s">
        <v>127</v>
      </c>
      <c r="E13" t="s">
        <v>30</v>
      </c>
    </row>
    <row r="14" spans="1:5" x14ac:dyDescent="0.3">
      <c r="A14" t="s">
        <v>128</v>
      </c>
      <c r="C14" t="s">
        <v>65</v>
      </c>
      <c r="D14" t="s">
        <v>129</v>
      </c>
      <c r="E14" t="s">
        <v>31</v>
      </c>
    </row>
    <row r="15" spans="1:5" x14ac:dyDescent="0.3">
      <c r="A15" t="s">
        <v>130</v>
      </c>
      <c r="C15" t="s">
        <v>66</v>
      </c>
      <c r="D15" t="s">
        <v>131</v>
      </c>
      <c r="E15" t="s">
        <v>32</v>
      </c>
    </row>
    <row r="16" spans="1:5" x14ac:dyDescent="0.3">
      <c r="A16" t="s">
        <v>132</v>
      </c>
      <c r="C16" t="s">
        <v>67</v>
      </c>
      <c r="D16" t="s">
        <v>133</v>
      </c>
      <c r="E16" t="s">
        <v>33</v>
      </c>
    </row>
    <row r="17" spans="1:5" x14ac:dyDescent="0.3">
      <c r="A17" t="s">
        <v>134</v>
      </c>
      <c r="C17" t="s">
        <v>68</v>
      </c>
      <c r="D17" t="s">
        <v>135</v>
      </c>
      <c r="E17" t="s">
        <v>97</v>
      </c>
    </row>
    <row r="18" spans="1:5" x14ac:dyDescent="0.3">
      <c r="A18" t="s">
        <v>136</v>
      </c>
      <c r="C18" t="s">
        <v>69</v>
      </c>
      <c r="D18" t="s">
        <v>137</v>
      </c>
      <c r="E18" t="s">
        <v>34</v>
      </c>
    </row>
    <row r="19" spans="1:5" x14ac:dyDescent="0.3">
      <c r="A19" t="s">
        <v>138</v>
      </c>
      <c r="C19" t="s">
        <v>74</v>
      </c>
      <c r="E19" t="s">
        <v>35</v>
      </c>
    </row>
    <row r="20" spans="1:5" x14ac:dyDescent="0.3">
      <c r="A20" t="s">
        <v>139</v>
      </c>
      <c r="C20" t="s">
        <v>140</v>
      </c>
      <c r="E20" t="s">
        <v>36</v>
      </c>
    </row>
    <row r="21" spans="1:5" x14ac:dyDescent="0.3">
      <c r="A21" t="s">
        <v>141</v>
      </c>
      <c r="C21" t="s">
        <v>72</v>
      </c>
      <c r="E21" t="s">
        <v>37</v>
      </c>
    </row>
    <row r="22" spans="1:5" x14ac:dyDescent="0.3">
      <c r="A22" t="s">
        <v>142</v>
      </c>
      <c r="C22" t="s">
        <v>73</v>
      </c>
      <c r="E22" t="s">
        <v>143</v>
      </c>
    </row>
    <row r="23" spans="1:5" x14ac:dyDescent="0.3">
      <c r="A23" t="s">
        <v>144</v>
      </c>
      <c r="C23" t="s">
        <v>70</v>
      </c>
      <c r="E23" t="s">
        <v>145</v>
      </c>
    </row>
    <row r="24" spans="1:5" x14ac:dyDescent="0.3">
      <c r="A24" t="s">
        <v>146</v>
      </c>
      <c r="C24" t="s">
        <v>71</v>
      </c>
      <c r="E24" t="s">
        <v>38</v>
      </c>
    </row>
    <row r="25" spans="1:5" x14ac:dyDescent="0.3">
      <c r="A25" t="s">
        <v>147</v>
      </c>
      <c r="E25" t="s">
        <v>39</v>
      </c>
    </row>
    <row r="26" spans="1:5" x14ac:dyDescent="0.3">
      <c r="A26" t="s">
        <v>148</v>
      </c>
      <c r="E26" t="s">
        <v>40</v>
      </c>
    </row>
    <row r="27" spans="1:5" x14ac:dyDescent="0.3">
      <c r="A27" t="s">
        <v>149</v>
      </c>
      <c r="C27" s="86" t="s">
        <v>165</v>
      </c>
      <c r="E27" t="s">
        <v>41</v>
      </c>
    </row>
    <row r="28" spans="1:5" x14ac:dyDescent="0.3">
      <c r="A28" t="s">
        <v>150</v>
      </c>
      <c r="C28" s="87" t="s">
        <v>101</v>
      </c>
      <c r="E28" t="s">
        <v>151</v>
      </c>
    </row>
    <row r="29" spans="1:5" x14ac:dyDescent="0.3">
      <c r="A29" t="s">
        <v>152</v>
      </c>
      <c r="C29" t="s">
        <v>166</v>
      </c>
      <c r="E29" t="s">
        <v>42</v>
      </c>
    </row>
    <row r="30" spans="1:5" x14ac:dyDescent="0.3">
      <c r="A30" t="s">
        <v>153</v>
      </c>
      <c r="C30" t="s">
        <v>167</v>
      </c>
      <c r="E30" t="s">
        <v>43</v>
      </c>
    </row>
    <row r="31" spans="1:5" x14ac:dyDescent="0.3">
      <c r="A31" t="s">
        <v>154</v>
      </c>
      <c r="C31" t="s">
        <v>168</v>
      </c>
      <c r="E31" t="s">
        <v>44</v>
      </c>
    </row>
    <row r="32" spans="1:5" x14ac:dyDescent="0.3">
      <c r="A32" t="s">
        <v>155</v>
      </c>
      <c r="C32" t="s">
        <v>169</v>
      </c>
      <c r="E32" t="s">
        <v>45</v>
      </c>
    </row>
    <row r="33" spans="1:5" x14ac:dyDescent="0.3">
      <c r="A33" t="s">
        <v>156</v>
      </c>
      <c r="C33" t="s">
        <v>170</v>
      </c>
      <c r="E33" t="s">
        <v>157</v>
      </c>
    </row>
    <row r="34" spans="1:5" x14ac:dyDescent="0.3">
      <c r="A34" t="s">
        <v>158</v>
      </c>
      <c r="E34" t="s">
        <v>159</v>
      </c>
    </row>
    <row r="35" spans="1:5" x14ac:dyDescent="0.3">
      <c r="A35" t="s">
        <v>160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tabSelected="1" view="pageLayout" zoomScaleNormal="100" workbookViewId="0">
      <selection activeCell="D8" sqref="D8"/>
    </sheetView>
  </sheetViews>
  <sheetFormatPr defaultColWidth="9.109375" defaultRowHeight="14.4" x14ac:dyDescent="0.3"/>
  <cols>
    <col min="1" max="1" width="6.5546875" style="26" customWidth="1"/>
    <col min="2" max="2" width="62.33203125" style="2" customWidth="1"/>
    <col min="3" max="3" width="14.33203125" style="2" customWidth="1"/>
    <col min="4" max="4" width="13.33203125" style="2" customWidth="1"/>
    <col min="5" max="5" width="21.33203125" style="2" customWidth="1"/>
    <col min="6" max="6" width="13.88671875" style="2" customWidth="1"/>
    <col min="7" max="7" width="13.6640625" style="2" customWidth="1"/>
    <col min="8" max="16384" width="9.109375" style="2"/>
  </cols>
  <sheetData>
    <row r="1" spans="1:5" ht="20.100000000000001" customHeight="1" x14ac:dyDescent="0.3">
      <c r="A1" s="23" t="s">
        <v>99</v>
      </c>
      <c r="B1" s="18" t="s">
        <v>47</v>
      </c>
      <c r="C1" s="21" t="s">
        <v>177</v>
      </c>
      <c r="D1" s="21" t="s">
        <v>100</v>
      </c>
      <c r="E1" s="22" t="s">
        <v>164</v>
      </c>
    </row>
    <row r="2" spans="1:5" ht="20.100000000000001" customHeight="1" x14ac:dyDescent="0.3">
      <c r="A2" s="24">
        <f>'Project 1'!B2</f>
        <v>1</v>
      </c>
      <c r="B2" s="90">
        <f>'Project 1'!B1:E1</f>
        <v>0</v>
      </c>
      <c r="C2" s="19">
        <f>'Project 1'!B18</f>
        <v>0</v>
      </c>
      <c r="D2" s="19">
        <f>'Project 1'!$C$18</f>
        <v>0</v>
      </c>
      <c r="E2" s="20">
        <f>C2+D2</f>
        <v>0</v>
      </c>
    </row>
    <row r="3" spans="1:5" ht="20.100000000000001" customHeight="1" x14ac:dyDescent="0.3">
      <c r="A3" s="24">
        <v>2</v>
      </c>
      <c r="B3" s="90">
        <f>'Project 2'!B1:E1</f>
        <v>0</v>
      </c>
      <c r="C3" s="19">
        <f>'Project 2'!B18</f>
        <v>0</v>
      </c>
      <c r="D3" s="19">
        <f>'Project 2'!$C$18</f>
        <v>0</v>
      </c>
      <c r="E3" s="20">
        <f t="shared" ref="E3:E8" si="0">C3+D3</f>
        <v>0</v>
      </c>
    </row>
    <row r="4" spans="1:5" ht="20.100000000000001" customHeight="1" x14ac:dyDescent="0.3">
      <c r="A4" s="24">
        <v>3</v>
      </c>
      <c r="B4" s="90">
        <f>'Project 3'!B1:E1</f>
        <v>0</v>
      </c>
      <c r="C4" s="19">
        <f>'Project 3'!B18</f>
        <v>0</v>
      </c>
      <c r="D4" s="19">
        <f>'Project 3'!$C$18</f>
        <v>0</v>
      </c>
      <c r="E4" s="20">
        <f t="shared" si="0"/>
        <v>0</v>
      </c>
    </row>
    <row r="5" spans="1:5" ht="20.100000000000001" customHeight="1" x14ac:dyDescent="0.3">
      <c r="A5" s="24">
        <v>4</v>
      </c>
      <c r="B5" s="90">
        <f>'Project 4'!B1:E1</f>
        <v>0</v>
      </c>
      <c r="C5" s="19">
        <f>'Project 4'!B18</f>
        <v>0</v>
      </c>
      <c r="D5" s="19">
        <f>'Project 4'!C18</f>
        <v>0</v>
      </c>
      <c r="E5" s="20">
        <f t="shared" si="0"/>
        <v>0</v>
      </c>
    </row>
    <row r="6" spans="1:5" ht="20.100000000000001" customHeight="1" x14ac:dyDescent="0.3">
      <c r="A6" s="25">
        <v>5</v>
      </c>
      <c r="B6" s="90">
        <f>'Project 5'!B1:E1</f>
        <v>0</v>
      </c>
      <c r="C6" s="19">
        <f>'Project 5'!B18</f>
        <v>0</v>
      </c>
      <c r="D6" s="19">
        <f>'Project 5'!$C$18</f>
        <v>0</v>
      </c>
      <c r="E6" s="20">
        <f t="shared" si="0"/>
        <v>0</v>
      </c>
    </row>
    <row r="7" spans="1:5" ht="20.100000000000001" customHeight="1" x14ac:dyDescent="0.3">
      <c r="A7" s="25">
        <v>6</v>
      </c>
      <c r="B7" s="90">
        <f>'Project 6'!B1:E1</f>
        <v>0</v>
      </c>
      <c r="C7" s="19">
        <f>'Project 6'!B18</f>
        <v>0</v>
      </c>
      <c r="D7" s="19">
        <f>'Project 6'!$C$18</f>
        <v>0</v>
      </c>
      <c r="E7" s="20">
        <f t="shared" si="0"/>
        <v>0</v>
      </c>
    </row>
    <row r="8" spans="1:5" ht="20.100000000000001" customHeight="1" x14ac:dyDescent="0.3">
      <c r="A8" s="25">
        <v>7</v>
      </c>
      <c r="B8" s="90">
        <f>'Project 7'!B1:E1</f>
        <v>0</v>
      </c>
      <c r="C8" s="19">
        <f>'Project 7'!B18</f>
        <v>0</v>
      </c>
      <c r="D8" s="19">
        <f>'Project 7'!$C$18</f>
        <v>0</v>
      </c>
      <c r="E8" s="20">
        <f t="shared" si="0"/>
        <v>0</v>
      </c>
    </row>
    <row r="9" spans="1:5" ht="20.100000000000001" customHeight="1" x14ac:dyDescent="0.3">
      <c r="A9" s="122" t="s">
        <v>53</v>
      </c>
      <c r="B9" s="123"/>
      <c r="C9" s="27">
        <f>SUM(C2:C8)</f>
        <v>0</v>
      </c>
      <c r="D9" s="27">
        <f>SUM(D2:D8)</f>
        <v>0</v>
      </c>
      <c r="E9" s="28">
        <f>SUM(E2:E8)</f>
        <v>0</v>
      </c>
    </row>
  </sheetData>
  <sheetProtection selectLockedCells="1"/>
  <mergeCells count="1">
    <mergeCell ref="A9:B9"/>
  </mergeCells>
  <printOptions horizontalCentered="1"/>
  <pageMargins left="0.45" right="0.45" top="1.25" bottom="1" header="0.3" footer="0.3"/>
  <pageSetup scale="80" orientation="landscape" r:id="rId1"/>
  <headerFooter>
    <oddHeader>&amp;LState of Maine
Department of Defense, Veterans and Emergency Management
Maine Emergency Management Agency&amp;C
&amp;"-,Bold Italic"&amp;12PROJECT SUMMARY SHEET&amp;R2020 Homeland Security Grant Program
Local Funds</oddHeader>
    <oddFooter>&amp;L&amp;9&amp;KFF0000U.S. Department of Homeland Security
FY2020 State Homeland Security Grant Program
Funding Opportunity: DHS-20-GPD-067-00-01 CFDA Number: 97.067
Grant Period: 9-1-20 to 8-31-23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zoomScaleNormal="100" workbookViewId="0">
      <selection activeCell="D60" sqref="D60"/>
    </sheetView>
  </sheetViews>
  <sheetFormatPr defaultColWidth="9.109375" defaultRowHeight="14.4" x14ac:dyDescent="0.3"/>
  <cols>
    <col min="1" max="1" width="23.88671875" style="44" customWidth="1"/>
    <col min="2" max="2" width="24.6640625" style="44" customWidth="1"/>
    <col min="3" max="3" width="19.88671875" style="44" customWidth="1"/>
    <col min="4" max="4" width="19.88671875" style="44" bestFit="1" customWidth="1"/>
    <col min="5" max="5" width="15.66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45">
        <v>1</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88" t="s">
        <v>107</v>
      </c>
      <c r="E6" s="93"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171</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28:C28"/>
    <mergeCell ref="A37:B37"/>
    <mergeCell ref="A34:B34"/>
    <mergeCell ref="A35:B35"/>
    <mergeCell ref="A36:B36"/>
    <mergeCell ref="B7:E7"/>
    <mergeCell ref="B5:E5"/>
    <mergeCell ref="B1:E1"/>
    <mergeCell ref="D2:E2"/>
    <mergeCell ref="D4:E4"/>
    <mergeCell ref="B3:E3"/>
    <mergeCell ref="B6:C6"/>
    <mergeCell ref="A24:C24"/>
    <mergeCell ref="A25:B25"/>
    <mergeCell ref="A22:C22"/>
    <mergeCell ref="B8:E8"/>
    <mergeCell ref="D10:E10"/>
    <mergeCell ref="A21:E21"/>
    <mergeCell ref="D22:E22"/>
    <mergeCell ref="B23:E23"/>
    <mergeCell ref="B9:E9"/>
    <mergeCell ref="A11:E11"/>
    <mergeCell ref="A50:B50"/>
    <mergeCell ref="A49:C49"/>
    <mergeCell ref="A38:B38"/>
    <mergeCell ref="A39:B39"/>
    <mergeCell ref="A40:B40"/>
    <mergeCell ref="A41:B41"/>
    <mergeCell ref="A42:B42"/>
    <mergeCell ref="A43:B43"/>
    <mergeCell ref="A46:C46"/>
    <mergeCell ref="A47:C47"/>
    <mergeCell ref="A48:C48"/>
    <mergeCell ref="A45:C45"/>
    <mergeCell ref="A44:E44"/>
    <mergeCell ref="A51:E51"/>
    <mergeCell ref="A52:C52"/>
    <mergeCell ref="A53:C53"/>
    <mergeCell ref="A54:C54"/>
    <mergeCell ref="A66:B66"/>
    <mergeCell ref="A57:B57"/>
    <mergeCell ref="A55:C55"/>
    <mergeCell ref="A56:C56"/>
    <mergeCell ref="A59:E59"/>
    <mergeCell ref="A60:C60"/>
    <mergeCell ref="A61:C61"/>
    <mergeCell ref="A62:C62"/>
    <mergeCell ref="A63:C63"/>
    <mergeCell ref="A64:C64"/>
    <mergeCell ref="A65:C65"/>
  </mergeCells>
  <dataValidations count="1">
    <dataValidation type="list" sqref="C26" xr:uid="{00000000-0002-0000-0200-000007000000}">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6000000}">
          <x14:formula1>
            <xm:f>Reference!$B$6:$B$8</xm:f>
          </x14:formula1>
          <xm:sqref>B10</xm:sqref>
        </x14:dataValidation>
        <x14:dataValidation type="list" xr:uid="{899BDE56-5904-4C8E-9E13-7052EC1CD1B8}">
          <x14:formula1>
            <xm:f>Reference!$C$2:$C$24</xm:f>
          </x14:formula1>
          <xm:sqref>B3:E3</xm:sqref>
        </x14:dataValidation>
        <x14:dataValidation type="list" allowBlank="1" xr:uid="{3FC46F9D-7316-453F-9699-28B53B234EA5}">
          <x14:formula1>
            <xm:f>Reference!$E$2:$E$34</xm:f>
          </x14:formula1>
          <xm:sqref>B5:E5</xm:sqref>
        </x14:dataValidation>
        <x14:dataValidation type="list" allowBlank="1" xr:uid="{FCF44375-8779-4398-820F-83A6D7237C19}">
          <x14:formula1>
            <xm:f>Reference!$B$2:$B$4</xm:f>
          </x14:formula1>
          <xm:sqref>E6</xm:sqref>
        </x14:dataValidation>
        <x14:dataValidation type="list" allowBlank="1" showInputMessage="1" showErrorMessage="1" xr:uid="{A5B9A8F6-CBD6-4547-8B78-8E5EB5D41E6A}">
          <x14:formula1>
            <xm:f>Reference!$A$2:$A$35</xm:f>
          </x14:formula1>
          <xm:sqref>B7:E7</xm:sqref>
        </x14:dataValidation>
        <x14:dataValidation type="list" allowBlank="1" showInputMessage="1" showErrorMessage="1" xr:uid="{5137961D-29CD-4B32-91A9-F40B663BE6B0}">
          <x14:formula1>
            <xm:f>Reference!$B$2:$B$4</xm:f>
          </x14:formula1>
          <xm:sqref>D22:E22 D10:E10</xm:sqref>
        </x14:dataValidation>
        <x14:dataValidation type="list" xr:uid="{91A4F969-33E6-463F-BC55-B54EC708FE6E}">
          <x14:formula1>
            <xm:f>Reference!$B$2:$B$4</xm:f>
          </x14:formula1>
          <xm:sqref>D24 C25</xm:sqref>
        </x14:dataValidation>
        <x14:dataValidation type="list" xr:uid="{DA48BF75-1EDB-4D9F-8CF7-A024027FC16E}">
          <x14:formula1>
            <xm:f>Reference!$D$2:$D$18</xm:f>
          </x14:formula1>
          <xm:sqref>D4:E4</xm:sqref>
        </x14:dataValidation>
        <x14:dataValidation type="list" allowBlank="1" xr:uid="{CFD14078-1EF9-4281-AE3E-09D564BE0A01}">
          <x14:formula1>
            <xm:f>Reference!$C$28:$C$33</xm:f>
          </x14:formula1>
          <xm:sqref>B6:C6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0509-B54E-4AB9-A554-4D59790E148C}">
  <dimension ref="A1:H70"/>
  <sheetViews>
    <sheetView zoomScaleNormal="100" workbookViewId="0">
      <selection activeCell="I24" sqref="I24"/>
    </sheetView>
  </sheetViews>
  <sheetFormatPr defaultColWidth="9.109375" defaultRowHeight="14.4" x14ac:dyDescent="0.3"/>
  <cols>
    <col min="1" max="1" width="23.88671875" style="44" customWidth="1"/>
    <col min="2" max="2" width="24.6640625" style="44" customWidth="1"/>
    <col min="3" max="3" width="19.88671875" style="44" customWidth="1"/>
    <col min="4" max="4" width="19.88671875" style="44" bestFit="1" customWidth="1"/>
    <col min="5" max="5" width="15.66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85">
        <v>2</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88" t="s">
        <v>107</v>
      </c>
      <c r="E6" s="93"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163</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65:C65"/>
    <mergeCell ref="A66:B66"/>
    <mergeCell ref="A59:E59"/>
    <mergeCell ref="A60:C60"/>
    <mergeCell ref="A61:C61"/>
    <mergeCell ref="A62:C62"/>
    <mergeCell ref="A63:C63"/>
    <mergeCell ref="A64:C64"/>
    <mergeCell ref="A57:B57"/>
    <mergeCell ref="A46:C46"/>
    <mergeCell ref="A47:C47"/>
    <mergeCell ref="A48:C48"/>
    <mergeCell ref="A49:C49"/>
    <mergeCell ref="A50:B50"/>
    <mergeCell ref="A51:E51"/>
    <mergeCell ref="A52:C52"/>
    <mergeCell ref="A53:C53"/>
    <mergeCell ref="A54:C54"/>
    <mergeCell ref="A55:C55"/>
    <mergeCell ref="A56:C56"/>
    <mergeCell ref="A45:C45"/>
    <mergeCell ref="A34:B34"/>
    <mergeCell ref="A35:B35"/>
    <mergeCell ref="A36:B36"/>
    <mergeCell ref="A37:B37"/>
    <mergeCell ref="A38:B38"/>
    <mergeCell ref="A39:B39"/>
    <mergeCell ref="A40:B40"/>
    <mergeCell ref="A41:B41"/>
    <mergeCell ref="A42:B42"/>
    <mergeCell ref="A43:B43"/>
    <mergeCell ref="A44:E44"/>
    <mergeCell ref="A28:C28"/>
    <mergeCell ref="B7:E7"/>
    <mergeCell ref="B8:E8"/>
    <mergeCell ref="B9:E9"/>
    <mergeCell ref="D10:E10"/>
    <mergeCell ref="A11:E11"/>
    <mergeCell ref="A21:E21"/>
    <mergeCell ref="A22:C22"/>
    <mergeCell ref="D22:E22"/>
    <mergeCell ref="B23:E23"/>
    <mergeCell ref="A24:C24"/>
    <mergeCell ref="A25:B25"/>
    <mergeCell ref="B6:C6"/>
    <mergeCell ref="B1:E1"/>
    <mergeCell ref="D2:E2"/>
    <mergeCell ref="B3:E3"/>
    <mergeCell ref="D4:E4"/>
    <mergeCell ref="B5:E5"/>
  </mergeCells>
  <dataValidations count="1">
    <dataValidation type="list" sqref="C26" xr:uid="{6556CCC5-454C-4FEA-A551-3B6641601C0C}">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xr:uid="{B33AB51E-2C27-4196-9F55-CFB1A2E339C4}">
          <x14:formula1>
            <xm:f>Reference!$B$2:$B$4</xm:f>
          </x14:formula1>
          <xm:sqref>D24 C25</xm:sqref>
        </x14:dataValidation>
        <x14:dataValidation type="list" allowBlank="1" showInputMessage="1" showErrorMessage="1" xr:uid="{9ED3D430-9505-46A6-970B-BADEA2687701}">
          <x14:formula1>
            <xm:f>Reference!$B$2:$B$4</xm:f>
          </x14:formula1>
          <xm:sqref>D22:E22 D10:E10</xm:sqref>
        </x14:dataValidation>
        <x14:dataValidation type="list" allowBlank="1" showInputMessage="1" showErrorMessage="1" xr:uid="{36803666-E2C3-4144-B6EE-BB8E31006469}">
          <x14:formula1>
            <xm:f>Reference!$A$2:$A$35</xm:f>
          </x14:formula1>
          <xm:sqref>B7:E7</xm:sqref>
        </x14:dataValidation>
        <x14:dataValidation type="list" allowBlank="1" xr:uid="{F9498C22-A830-48EE-B563-3D1C28D6DB32}">
          <x14:formula1>
            <xm:f>Reference!$B$2:$B$4</xm:f>
          </x14:formula1>
          <xm:sqref>E6</xm:sqref>
        </x14:dataValidation>
        <x14:dataValidation type="list" allowBlank="1" xr:uid="{6F004879-F03D-485E-A1EA-875C1DDDD2A8}">
          <x14:formula1>
            <xm:f>Reference!$E$2:$E$34</xm:f>
          </x14:formula1>
          <xm:sqref>B5:E5</xm:sqref>
        </x14:dataValidation>
        <x14:dataValidation type="list" xr:uid="{3EBC2A8F-195A-4E89-B96F-57D4BBD026AE}">
          <x14:formula1>
            <xm:f>Reference!$C$2:$C$24</xm:f>
          </x14:formula1>
          <xm:sqref>B3:E3</xm:sqref>
        </x14:dataValidation>
        <x14:dataValidation type="list" xr:uid="{A275BCFD-2064-4C8C-ABFC-9C4A549970DF}">
          <x14:formula1>
            <xm:f>Reference!$D$2:$D$18</xm:f>
          </x14:formula1>
          <xm:sqref>D4:E4</xm:sqref>
        </x14:dataValidation>
        <x14:dataValidation type="list" allowBlank="1" showInputMessage="1" showErrorMessage="1" xr:uid="{6D7E0121-718C-4774-9B03-8C1DD0D2ADE2}">
          <x14:formula1>
            <xm:f>Reference!$B$6:$B$8</xm:f>
          </x14:formula1>
          <xm:sqref>B10</xm:sqref>
        </x14:dataValidation>
        <x14:dataValidation type="list" allowBlank="1" xr:uid="{E660CF24-8DB7-4A5F-ABC1-9A273EAAD889}">
          <x14:formula1>
            <xm:f>Reference!$C$28:$C$33</xm:f>
          </x14:formula1>
          <xm:sqref>B6:C6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6555-B145-4552-B82C-5A1A8AF47B75}">
  <dimension ref="A1:H70"/>
  <sheetViews>
    <sheetView zoomScaleNormal="100" workbookViewId="0">
      <selection activeCell="D60" sqref="D60"/>
    </sheetView>
  </sheetViews>
  <sheetFormatPr defaultColWidth="9.109375" defaultRowHeight="14.4" x14ac:dyDescent="0.3"/>
  <cols>
    <col min="1" max="1" width="23.88671875" style="44" customWidth="1"/>
    <col min="2" max="2" width="24.6640625" style="44" customWidth="1"/>
    <col min="3" max="3" width="19.88671875" style="44" customWidth="1"/>
    <col min="4" max="4" width="19.88671875" style="44" bestFit="1" customWidth="1"/>
    <col min="5" max="5" width="15.66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85">
        <v>3</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88" t="s">
        <v>107</v>
      </c>
      <c r="E6" s="93"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163</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65:C65"/>
    <mergeCell ref="A66:B66"/>
    <mergeCell ref="A59:E59"/>
    <mergeCell ref="A60:C60"/>
    <mergeCell ref="A61:C61"/>
    <mergeCell ref="A62:C62"/>
    <mergeCell ref="A63:C63"/>
    <mergeCell ref="A64:C64"/>
    <mergeCell ref="A57:B57"/>
    <mergeCell ref="A46:C46"/>
    <mergeCell ref="A47:C47"/>
    <mergeCell ref="A48:C48"/>
    <mergeCell ref="A49:C49"/>
    <mergeCell ref="A50:B50"/>
    <mergeCell ref="A51:E51"/>
    <mergeCell ref="A52:C52"/>
    <mergeCell ref="A53:C53"/>
    <mergeCell ref="A54:C54"/>
    <mergeCell ref="A55:C55"/>
    <mergeCell ref="A56:C56"/>
    <mergeCell ref="A45:C45"/>
    <mergeCell ref="A34:B34"/>
    <mergeCell ref="A35:B35"/>
    <mergeCell ref="A36:B36"/>
    <mergeCell ref="A37:B37"/>
    <mergeCell ref="A38:B38"/>
    <mergeCell ref="A39:B39"/>
    <mergeCell ref="A40:B40"/>
    <mergeCell ref="A41:B41"/>
    <mergeCell ref="A42:B42"/>
    <mergeCell ref="A43:B43"/>
    <mergeCell ref="A44:E44"/>
    <mergeCell ref="A28:C28"/>
    <mergeCell ref="B7:E7"/>
    <mergeCell ref="B8:E8"/>
    <mergeCell ref="B9:E9"/>
    <mergeCell ref="D10:E10"/>
    <mergeCell ref="A11:E11"/>
    <mergeCell ref="A21:E21"/>
    <mergeCell ref="A22:C22"/>
    <mergeCell ref="D22:E22"/>
    <mergeCell ref="B23:E23"/>
    <mergeCell ref="A24:C24"/>
    <mergeCell ref="A25:B25"/>
    <mergeCell ref="B6:C6"/>
    <mergeCell ref="B1:E1"/>
    <mergeCell ref="D2:E2"/>
    <mergeCell ref="B3:E3"/>
    <mergeCell ref="D4:E4"/>
    <mergeCell ref="B5:E5"/>
  </mergeCells>
  <dataValidations count="1">
    <dataValidation type="list" sqref="C26" xr:uid="{008B8AAF-31F8-4464-B73A-3D98422A4260}">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xr:uid="{BD14DDA6-F89E-425C-A7BD-FDBE31E10120}">
          <x14:formula1>
            <xm:f>Reference!$C$2:$C$24</xm:f>
          </x14:formula1>
          <xm:sqref>B3:E3</xm:sqref>
        </x14:dataValidation>
        <x14:dataValidation type="list" allowBlank="1" xr:uid="{04CE1AEF-C0D8-4816-9EBA-7B1042E16EC5}">
          <x14:formula1>
            <xm:f>Reference!$E$2:$E$34</xm:f>
          </x14:formula1>
          <xm:sqref>B5:E5</xm:sqref>
        </x14:dataValidation>
        <x14:dataValidation type="list" allowBlank="1" xr:uid="{3BC7D820-DE5A-4E75-80A3-1CB340647CD1}">
          <x14:formula1>
            <xm:f>Reference!$B$2:$B$4</xm:f>
          </x14:formula1>
          <xm:sqref>E6</xm:sqref>
        </x14:dataValidation>
        <x14:dataValidation type="list" allowBlank="1" showInputMessage="1" showErrorMessage="1" xr:uid="{CB9DCE37-B8E0-48C5-A1E5-1F6830919812}">
          <x14:formula1>
            <xm:f>Reference!$A$2:$A$35</xm:f>
          </x14:formula1>
          <xm:sqref>B7:E7</xm:sqref>
        </x14:dataValidation>
        <x14:dataValidation type="list" allowBlank="1" showInputMessage="1" showErrorMessage="1" xr:uid="{7AD75C34-FF1F-4961-BDC4-2232FF704D3B}">
          <x14:formula1>
            <xm:f>Reference!$B$2:$B$4</xm:f>
          </x14:formula1>
          <xm:sqref>D22:E22 D10:E10</xm:sqref>
        </x14:dataValidation>
        <x14:dataValidation type="list" xr:uid="{D577F69D-F4C0-4A3E-9029-83A59C380AC8}">
          <x14:formula1>
            <xm:f>Reference!$B$2:$B$4</xm:f>
          </x14:formula1>
          <xm:sqref>D24 C25</xm:sqref>
        </x14:dataValidation>
        <x14:dataValidation type="list" xr:uid="{94258DC6-C6AD-4836-9214-F4EA5658F09B}">
          <x14:formula1>
            <xm:f>Reference!$D$2:$D$18</xm:f>
          </x14:formula1>
          <xm:sqref>D4:E4</xm:sqref>
        </x14:dataValidation>
        <x14:dataValidation type="list" allowBlank="1" showInputMessage="1" showErrorMessage="1" xr:uid="{19B44309-7266-4532-B7C6-8D85D0CAC1A7}">
          <x14:formula1>
            <xm:f>Reference!$B$6:$B$8</xm:f>
          </x14:formula1>
          <xm:sqref>B10</xm:sqref>
        </x14:dataValidation>
        <x14:dataValidation type="list" allowBlank="1" xr:uid="{8CE9AFB2-9421-42EC-B1CE-6E1E2AEFD956}">
          <x14:formula1>
            <xm:f>Reference!$C$28:$C$33</xm:f>
          </x14:formula1>
          <xm:sqref>B6:C6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B14F0-1D0F-47C7-8ED6-1F0DE38E54F2}">
  <dimension ref="A1:H70"/>
  <sheetViews>
    <sheetView topLeftCell="A13" zoomScaleNormal="100" workbookViewId="0">
      <selection activeCell="G8" sqref="G8"/>
    </sheetView>
  </sheetViews>
  <sheetFormatPr defaultColWidth="9.109375" defaultRowHeight="14.4" x14ac:dyDescent="0.3"/>
  <cols>
    <col min="1" max="1" width="23.88671875" style="44" customWidth="1"/>
    <col min="2" max="2" width="24.6640625" style="44" customWidth="1"/>
    <col min="3" max="3" width="19.88671875" style="44" customWidth="1"/>
    <col min="4" max="4" width="19.88671875" style="44" bestFit="1" customWidth="1"/>
    <col min="5" max="5" width="15.66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85">
        <v>4</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88" t="s">
        <v>107</v>
      </c>
      <c r="E6" s="93"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163</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65:C65"/>
    <mergeCell ref="A66:B66"/>
    <mergeCell ref="A59:E59"/>
    <mergeCell ref="A60:C60"/>
    <mergeCell ref="A61:C61"/>
    <mergeCell ref="A62:C62"/>
    <mergeCell ref="A63:C63"/>
    <mergeCell ref="A64:C64"/>
    <mergeCell ref="A57:B57"/>
    <mergeCell ref="A46:C46"/>
    <mergeCell ref="A47:C47"/>
    <mergeCell ref="A48:C48"/>
    <mergeCell ref="A49:C49"/>
    <mergeCell ref="A50:B50"/>
    <mergeCell ref="A51:E51"/>
    <mergeCell ref="A52:C52"/>
    <mergeCell ref="A53:C53"/>
    <mergeCell ref="A54:C54"/>
    <mergeCell ref="A55:C55"/>
    <mergeCell ref="A56:C56"/>
    <mergeCell ref="A45:C45"/>
    <mergeCell ref="A34:B34"/>
    <mergeCell ref="A35:B35"/>
    <mergeCell ref="A36:B36"/>
    <mergeCell ref="A37:B37"/>
    <mergeCell ref="A38:B38"/>
    <mergeCell ref="A39:B39"/>
    <mergeCell ref="A40:B40"/>
    <mergeCell ref="A41:B41"/>
    <mergeCell ref="A42:B42"/>
    <mergeCell ref="A43:B43"/>
    <mergeCell ref="A44:E44"/>
    <mergeCell ref="A28:C28"/>
    <mergeCell ref="B7:E7"/>
    <mergeCell ref="B8:E8"/>
    <mergeCell ref="B9:E9"/>
    <mergeCell ref="D10:E10"/>
    <mergeCell ref="A11:E11"/>
    <mergeCell ref="A21:E21"/>
    <mergeCell ref="A22:C22"/>
    <mergeCell ref="D22:E22"/>
    <mergeCell ref="B23:E23"/>
    <mergeCell ref="A24:C24"/>
    <mergeCell ref="A25:B25"/>
    <mergeCell ref="B6:C6"/>
    <mergeCell ref="B1:E1"/>
    <mergeCell ref="D2:E2"/>
    <mergeCell ref="B3:E3"/>
    <mergeCell ref="D4:E4"/>
    <mergeCell ref="B5:E5"/>
  </mergeCells>
  <dataValidations count="1">
    <dataValidation type="list" sqref="C26" xr:uid="{EF92DCCE-E983-44D6-B3FD-1BC47D64D860}">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xr:uid="{7D2E7112-3FAF-411A-B693-1BB1C5E8C795}">
          <x14:formula1>
            <xm:f>Reference!$B$2:$B$4</xm:f>
          </x14:formula1>
          <xm:sqref>D24 C25</xm:sqref>
        </x14:dataValidation>
        <x14:dataValidation type="list" allowBlank="1" showInputMessage="1" showErrorMessage="1" xr:uid="{97582D8A-AA8D-4F84-9175-F467DB764469}">
          <x14:formula1>
            <xm:f>Reference!$B$2:$B$4</xm:f>
          </x14:formula1>
          <xm:sqref>D22:E22 D10:E10</xm:sqref>
        </x14:dataValidation>
        <x14:dataValidation type="list" allowBlank="1" showInputMessage="1" showErrorMessage="1" xr:uid="{C30A7C3B-B76D-4A40-9C66-1FC50BF3F009}">
          <x14:formula1>
            <xm:f>Reference!$A$2:$A$35</xm:f>
          </x14:formula1>
          <xm:sqref>B7:E7</xm:sqref>
        </x14:dataValidation>
        <x14:dataValidation type="list" allowBlank="1" xr:uid="{F7551FAA-FCE5-45C7-81C1-75291F62F3E6}">
          <x14:formula1>
            <xm:f>Reference!$B$2:$B$4</xm:f>
          </x14:formula1>
          <xm:sqref>E6</xm:sqref>
        </x14:dataValidation>
        <x14:dataValidation type="list" allowBlank="1" xr:uid="{3B52E61F-3730-4F04-9EC7-A453EF0C5AAC}">
          <x14:formula1>
            <xm:f>Reference!$E$2:$E$34</xm:f>
          </x14:formula1>
          <xm:sqref>B5:E5</xm:sqref>
        </x14:dataValidation>
        <x14:dataValidation type="list" xr:uid="{390114C9-A621-4EBC-B41F-D759B580BD1D}">
          <x14:formula1>
            <xm:f>Reference!$C$2:$C$24</xm:f>
          </x14:formula1>
          <xm:sqref>B3:E3</xm:sqref>
        </x14:dataValidation>
        <x14:dataValidation type="list" xr:uid="{315B9BDA-0B58-49CA-86BA-E947F3B8B342}">
          <x14:formula1>
            <xm:f>Reference!$D$2:$D$18</xm:f>
          </x14:formula1>
          <xm:sqref>D4:E4</xm:sqref>
        </x14:dataValidation>
        <x14:dataValidation type="list" allowBlank="1" showInputMessage="1" showErrorMessage="1" xr:uid="{B97EB063-F36C-49BD-BA9C-5190DD34BF27}">
          <x14:formula1>
            <xm:f>Reference!$B$6:$B$8</xm:f>
          </x14:formula1>
          <xm:sqref>B10</xm:sqref>
        </x14:dataValidation>
        <x14:dataValidation type="list" allowBlank="1" xr:uid="{188EEDF4-9DF0-471B-A482-8D58D8C57BAF}">
          <x14:formula1>
            <xm:f>Reference!$C$28:$C$33</xm:f>
          </x14:formula1>
          <xm:sqref>B6:C6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5C7E-7654-4F2F-A89F-3FA200730B85}">
  <dimension ref="A1:H70"/>
  <sheetViews>
    <sheetView zoomScaleNormal="100" workbookViewId="0">
      <selection activeCell="H8" sqref="H8"/>
    </sheetView>
  </sheetViews>
  <sheetFormatPr defaultColWidth="9.109375" defaultRowHeight="14.4" x14ac:dyDescent="0.3"/>
  <cols>
    <col min="1" max="1" width="23.88671875" style="44" customWidth="1"/>
    <col min="2" max="2" width="24.6640625" style="44" customWidth="1"/>
    <col min="3" max="3" width="19.88671875" style="44" customWidth="1"/>
    <col min="4" max="4" width="19.88671875" style="44" bestFit="1" customWidth="1"/>
    <col min="5" max="5" width="15.66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85">
        <v>5</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88" t="s">
        <v>107</v>
      </c>
      <c r="E6" s="93"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163</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65:C65"/>
    <mergeCell ref="A66:B66"/>
    <mergeCell ref="A59:E59"/>
    <mergeCell ref="A60:C60"/>
    <mergeCell ref="A61:C61"/>
    <mergeCell ref="A62:C62"/>
    <mergeCell ref="A63:C63"/>
    <mergeCell ref="A64:C64"/>
    <mergeCell ref="A57:B57"/>
    <mergeCell ref="A46:C46"/>
    <mergeCell ref="A47:C47"/>
    <mergeCell ref="A48:C48"/>
    <mergeCell ref="A49:C49"/>
    <mergeCell ref="A50:B50"/>
    <mergeCell ref="A51:E51"/>
    <mergeCell ref="A52:C52"/>
    <mergeCell ref="A53:C53"/>
    <mergeCell ref="A54:C54"/>
    <mergeCell ref="A55:C55"/>
    <mergeCell ref="A56:C56"/>
    <mergeCell ref="A45:C45"/>
    <mergeCell ref="A34:B34"/>
    <mergeCell ref="A35:B35"/>
    <mergeCell ref="A36:B36"/>
    <mergeCell ref="A37:B37"/>
    <mergeCell ref="A38:B38"/>
    <mergeCell ref="A39:B39"/>
    <mergeCell ref="A40:B40"/>
    <mergeCell ref="A41:B41"/>
    <mergeCell ref="A42:B42"/>
    <mergeCell ref="A43:B43"/>
    <mergeCell ref="A44:E44"/>
    <mergeCell ref="A28:C28"/>
    <mergeCell ref="B7:E7"/>
    <mergeCell ref="B8:E8"/>
    <mergeCell ref="B9:E9"/>
    <mergeCell ref="D10:E10"/>
    <mergeCell ref="A11:E11"/>
    <mergeCell ref="A21:E21"/>
    <mergeCell ref="A22:C22"/>
    <mergeCell ref="D22:E22"/>
    <mergeCell ref="B23:E23"/>
    <mergeCell ref="A24:C24"/>
    <mergeCell ref="A25:B25"/>
    <mergeCell ref="B6:C6"/>
    <mergeCell ref="B1:E1"/>
    <mergeCell ref="D2:E2"/>
    <mergeCell ref="B3:E3"/>
    <mergeCell ref="D4:E4"/>
    <mergeCell ref="B5:E5"/>
  </mergeCells>
  <dataValidations count="1">
    <dataValidation type="list" sqref="C26" xr:uid="{F45CAEAE-5C85-4FDD-A6AB-12D841D88731}">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xr:uid="{3472E941-3BA7-49C3-AB08-B43E62CC6DEB}">
          <x14:formula1>
            <xm:f>Reference!$C$2:$C$24</xm:f>
          </x14:formula1>
          <xm:sqref>B3:E3</xm:sqref>
        </x14:dataValidation>
        <x14:dataValidation type="list" allowBlank="1" xr:uid="{1F5242E6-9055-4A73-A3F3-4F7CEF03D378}">
          <x14:formula1>
            <xm:f>Reference!$E$2:$E$34</xm:f>
          </x14:formula1>
          <xm:sqref>B5:E5</xm:sqref>
        </x14:dataValidation>
        <x14:dataValidation type="list" allowBlank="1" xr:uid="{6ED00DDF-8CB1-4C2B-8001-E022D6F28AD7}">
          <x14:formula1>
            <xm:f>Reference!$B$2:$B$4</xm:f>
          </x14:formula1>
          <xm:sqref>E6</xm:sqref>
        </x14:dataValidation>
        <x14:dataValidation type="list" allowBlank="1" showInputMessage="1" showErrorMessage="1" xr:uid="{3AA5A517-68BD-439C-852C-EC5C7FA3E07D}">
          <x14:formula1>
            <xm:f>Reference!$A$2:$A$35</xm:f>
          </x14:formula1>
          <xm:sqref>B7:E7</xm:sqref>
        </x14:dataValidation>
        <x14:dataValidation type="list" allowBlank="1" showInputMessage="1" showErrorMessage="1" xr:uid="{01D8C1FC-C251-466D-90BD-C4B0140AF9DA}">
          <x14:formula1>
            <xm:f>Reference!$B$2:$B$4</xm:f>
          </x14:formula1>
          <xm:sqref>D22:E22 D10:E10</xm:sqref>
        </x14:dataValidation>
        <x14:dataValidation type="list" xr:uid="{9C5B38AD-2F28-451A-BD3E-974E7E521DDF}">
          <x14:formula1>
            <xm:f>Reference!$B$2:$B$4</xm:f>
          </x14:formula1>
          <xm:sqref>D24 C25</xm:sqref>
        </x14:dataValidation>
        <x14:dataValidation type="list" xr:uid="{41F62C46-109F-435B-84F4-D52871B3E6C6}">
          <x14:formula1>
            <xm:f>Reference!$D$2:$D$18</xm:f>
          </x14:formula1>
          <xm:sqref>D4:E4</xm:sqref>
        </x14:dataValidation>
        <x14:dataValidation type="list" allowBlank="1" showInputMessage="1" showErrorMessage="1" xr:uid="{628584B2-BAD8-401C-9F64-30586E3B5E0E}">
          <x14:formula1>
            <xm:f>Reference!$B$6:$B$8</xm:f>
          </x14:formula1>
          <xm:sqref>B10</xm:sqref>
        </x14:dataValidation>
        <x14:dataValidation type="list" allowBlank="1" xr:uid="{AD6A8D8D-14F7-4F68-85D7-AF1931841B9B}">
          <x14:formula1>
            <xm:f>Reference!$C$28:$C$33</xm:f>
          </x14:formula1>
          <xm:sqref>B6:C6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5DB5A-A190-4EA8-8725-BCEE6629BA10}">
  <dimension ref="A1:H70"/>
  <sheetViews>
    <sheetView zoomScaleNormal="100" workbookViewId="0">
      <selection activeCell="E26" sqref="E26"/>
    </sheetView>
  </sheetViews>
  <sheetFormatPr defaultColWidth="9.109375" defaultRowHeight="14.4" x14ac:dyDescent="0.3"/>
  <cols>
    <col min="1" max="1" width="23.88671875" style="44" customWidth="1"/>
    <col min="2" max="2" width="24.6640625" style="44" customWidth="1"/>
    <col min="3" max="3" width="19.88671875" style="44" customWidth="1"/>
    <col min="4" max="4" width="19.88671875" style="44" bestFit="1" customWidth="1"/>
    <col min="5" max="5" width="15.66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85">
        <v>6</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88" t="s">
        <v>107</v>
      </c>
      <c r="E6" s="93"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163</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65:C65"/>
    <mergeCell ref="A66:B66"/>
    <mergeCell ref="A59:E59"/>
    <mergeCell ref="A60:C60"/>
    <mergeCell ref="A61:C61"/>
    <mergeCell ref="A62:C62"/>
    <mergeCell ref="A63:C63"/>
    <mergeCell ref="A64:C64"/>
    <mergeCell ref="A57:B57"/>
    <mergeCell ref="A46:C46"/>
    <mergeCell ref="A47:C47"/>
    <mergeCell ref="A48:C48"/>
    <mergeCell ref="A49:C49"/>
    <mergeCell ref="A50:B50"/>
    <mergeCell ref="A51:E51"/>
    <mergeCell ref="A52:C52"/>
    <mergeCell ref="A53:C53"/>
    <mergeCell ref="A54:C54"/>
    <mergeCell ref="A55:C55"/>
    <mergeCell ref="A56:C56"/>
    <mergeCell ref="A45:C45"/>
    <mergeCell ref="A34:B34"/>
    <mergeCell ref="A35:B35"/>
    <mergeCell ref="A36:B36"/>
    <mergeCell ref="A37:B37"/>
    <mergeCell ref="A38:B38"/>
    <mergeCell ref="A39:B39"/>
    <mergeCell ref="A40:B40"/>
    <mergeCell ref="A41:B41"/>
    <mergeCell ref="A42:B42"/>
    <mergeCell ref="A43:B43"/>
    <mergeCell ref="A44:E44"/>
    <mergeCell ref="A28:C28"/>
    <mergeCell ref="B7:E7"/>
    <mergeCell ref="B8:E8"/>
    <mergeCell ref="B9:E9"/>
    <mergeCell ref="D10:E10"/>
    <mergeCell ref="A11:E11"/>
    <mergeCell ref="A21:E21"/>
    <mergeCell ref="A22:C22"/>
    <mergeCell ref="D22:E22"/>
    <mergeCell ref="B23:E23"/>
    <mergeCell ref="A24:C24"/>
    <mergeCell ref="A25:B25"/>
    <mergeCell ref="B6:C6"/>
    <mergeCell ref="B1:E1"/>
    <mergeCell ref="D2:E2"/>
    <mergeCell ref="B3:E3"/>
    <mergeCell ref="D4:E4"/>
    <mergeCell ref="B5:E5"/>
  </mergeCells>
  <dataValidations count="1">
    <dataValidation type="list" sqref="C26" xr:uid="{12178BEB-0A24-4973-80A7-014B49133B0F}">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xr:uid="{A590DA55-17CF-4C2D-9A8D-5F4404E16221}">
          <x14:formula1>
            <xm:f>Reference!$D$2:$D$18</xm:f>
          </x14:formula1>
          <xm:sqref>D4:E4</xm:sqref>
        </x14:dataValidation>
        <x14:dataValidation type="list" xr:uid="{1BD2B60F-5661-410C-8870-67A4E0D66B2D}">
          <x14:formula1>
            <xm:f>Reference!$B$2:$B$4</xm:f>
          </x14:formula1>
          <xm:sqref>D24 C25</xm:sqref>
        </x14:dataValidation>
        <x14:dataValidation type="list" allowBlank="1" showInputMessage="1" showErrorMessage="1" xr:uid="{6E7021EF-40E0-4446-AE73-F6CCDF9B4003}">
          <x14:formula1>
            <xm:f>Reference!$B$2:$B$4</xm:f>
          </x14:formula1>
          <xm:sqref>D22:E22 D10:E10</xm:sqref>
        </x14:dataValidation>
        <x14:dataValidation type="list" allowBlank="1" showInputMessage="1" showErrorMessage="1" xr:uid="{553DF2B5-777D-4567-B589-807FD633AF36}">
          <x14:formula1>
            <xm:f>Reference!$A$2:$A$35</xm:f>
          </x14:formula1>
          <xm:sqref>B7:E7</xm:sqref>
        </x14:dataValidation>
        <x14:dataValidation type="list" allowBlank="1" xr:uid="{4A579BAE-2D29-4692-A02C-2E238066AACD}">
          <x14:formula1>
            <xm:f>Reference!$B$2:$B$4</xm:f>
          </x14:formula1>
          <xm:sqref>E6</xm:sqref>
        </x14:dataValidation>
        <x14:dataValidation type="list" allowBlank="1" xr:uid="{8E7A471E-A9D8-4D53-8C80-F64DD86F5274}">
          <x14:formula1>
            <xm:f>Reference!$E$2:$E$34</xm:f>
          </x14:formula1>
          <xm:sqref>B5:E5</xm:sqref>
        </x14:dataValidation>
        <x14:dataValidation type="list" xr:uid="{3DF8087A-3619-4F1F-91BB-88E96AB6B771}">
          <x14:formula1>
            <xm:f>Reference!$C$2:$C$24</xm:f>
          </x14:formula1>
          <xm:sqref>B3:E3</xm:sqref>
        </x14:dataValidation>
        <x14:dataValidation type="list" allowBlank="1" showInputMessage="1" showErrorMessage="1" xr:uid="{33FA92E2-5693-4325-8341-FBCEEB950CC7}">
          <x14:formula1>
            <xm:f>Reference!$B$6:$B$8</xm:f>
          </x14:formula1>
          <xm:sqref>B10</xm:sqref>
        </x14:dataValidation>
        <x14:dataValidation type="list" allowBlank="1" xr:uid="{CF336870-00D2-47D1-826D-6400A2CCC5A4}">
          <x14:formula1>
            <xm:f>Reference!$C$28:$C$33</xm:f>
          </x14:formula1>
          <xm:sqref>B6:C6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8EB7-F0D1-4031-BDB2-25AF92C7788F}">
  <dimension ref="A1:H70"/>
  <sheetViews>
    <sheetView zoomScaleNormal="100" workbookViewId="0">
      <selection activeCell="C12" sqref="B12:C12"/>
    </sheetView>
  </sheetViews>
  <sheetFormatPr defaultColWidth="9.109375" defaultRowHeight="14.4" x14ac:dyDescent="0.3"/>
  <cols>
    <col min="1" max="1" width="23.88671875" style="44" customWidth="1"/>
    <col min="2" max="2" width="24.6640625" style="44" customWidth="1"/>
    <col min="3" max="3" width="19.88671875" style="44" customWidth="1"/>
    <col min="4" max="4" width="20.109375" style="44" customWidth="1"/>
    <col min="5" max="5" width="18.44140625" style="44" customWidth="1"/>
    <col min="6" max="16384" width="9.109375" style="44"/>
  </cols>
  <sheetData>
    <row r="1" spans="1:8" ht="20.100000000000001" customHeight="1" x14ac:dyDescent="0.3">
      <c r="A1" s="43" t="s">
        <v>47</v>
      </c>
      <c r="B1" s="145"/>
      <c r="C1" s="146"/>
      <c r="D1" s="146"/>
      <c r="E1" s="147"/>
    </row>
    <row r="2" spans="1:8" ht="20.100000000000001" customHeight="1" x14ac:dyDescent="0.3">
      <c r="A2" s="43" t="s">
        <v>21</v>
      </c>
      <c r="B2" s="85">
        <v>7</v>
      </c>
      <c r="C2" s="46" t="s">
        <v>18</v>
      </c>
      <c r="D2" s="158"/>
      <c r="E2" s="159"/>
    </row>
    <row r="3" spans="1:8" ht="20.100000000000001" customHeight="1" x14ac:dyDescent="0.3">
      <c r="A3" s="47" t="s">
        <v>0</v>
      </c>
      <c r="B3" s="138" t="s">
        <v>101</v>
      </c>
      <c r="C3" s="154"/>
      <c r="D3" s="154"/>
      <c r="E3" s="139"/>
    </row>
    <row r="4" spans="1:8" ht="20.100000000000001" customHeight="1" x14ac:dyDescent="0.3">
      <c r="A4" s="47" t="s">
        <v>48</v>
      </c>
      <c r="B4" s="69"/>
      <c r="C4" s="46" t="s">
        <v>49</v>
      </c>
      <c r="D4" s="138" t="s">
        <v>101</v>
      </c>
      <c r="E4" s="154"/>
    </row>
    <row r="5" spans="1:8" ht="20.100000000000001" customHeight="1" x14ac:dyDescent="0.3">
      <c r="A5" s="47" t="s">
        <v>46</v>
      </c>
      <c r="B5" s="155" t="s">
        <v>101</v>
      </c>
      <c r="C5" s="156"/>
      <c r="D5" s="156"/>
      <c r="E5" s="157"/>
    </row>
    <row r="6" spans="1:8" ht="20.100000000000001" customHeight="1" x14ac:dyDescent="0.3">
      <c r="A6" s="47" t="s">
        <v>106</v>
      </c>
      <c r="B6" s="160" t="s">
        <v>101</v>
      </c>
      <c r="C6" s="161"/>
      <c r="D6" s="92" t="s">
        <v>107</v>
      </c>
      <c r="E6" s="94" t="s">
        <v>101</v>
      </c>
    </row>
    <row r="7" spans="1:8" ht="20.100000000000001" customHeight="1" x14ac:dyDescent="0.3">
      <c r="A7" s="43" t="s">
        <v>1</v>
      </c>
      <c r="B7" s="138" t="s">
        <v>101</v>
      </c>
      <c r="C7" s="154"/>
      <c r="D7" s="154"/>
      <c r="E7" s="139"/>
    </row>
    <row r="8" spans="1:8" ht="171.9" customHeight="1" x14ac:dyDescent="0.3">
      <c r="A8" s="49" t="s">
        <v>108</v>
      </c>
      <c r="B8" s="135"/>
      <c r="C8" s="136"/>
      <c r="D8" s="136"/>
      <c r="E8" s="137"/>
      <c r="G8" s="50"/>
    </row>
    <row r="9" spans="1:8" ht="171.9" customHeight="1" x14ac:dyDescent="0.3">
      <c r="A9" s="76" t="s">
        <v>109</v>
      </c>
      <c r="B9" s="148"/>
      <c r="C9" s="149"/>
      <c r="D9" s="149"/>
      <c r="E9" s="150"/>
      <c r="G9" s="50"/>
    </row>
    <row r="10" spans="1:8" ht="20.100000000000001" customHeight="1" x14ac:dyDescent="0.3">
      <c r="A10" s="51" t="s">
        <v>8</v>
      </c>
      <c r="B10" s="91" t="s">
        <v>101</v>
      </c>
      <c r="C10" s="51" t="s">
        <v>9</v>
      </c>
      <c r="D10" s="138" t="s">
        <v>101</v>
      </c>
      <c r="E10" s="139"/>
    </row>
    <row r="11" spans="1:8" ht="20.100000000000001" customHeight="1" x14ac:dyDescent="0.3">
      <c r="A11" s="151"/>
      <c r="B11" s="152"/>
      <c r="C11" s="152"/>
      <c r="D11" s="152"/>
      <c r="E11" s="153"/>
    </row>
    <row r="12" spans="1:8" s="52" customFormat="1" ht="20.100000000000001" customHeight="1" x14ac:dyDescent="0.3">
      <c r="A12" s="77" t="s">
        <v>105</v>
      </c>
      <c r="B12" s="105" t="s">
        <v>177</v>
      </c>
      <c r="C12" s="105" t="s">
        <v>100</v>
      </c>
      <c r="G12" s="53"/>
      <c r="H12" s="54"/>
    </row>
    <row r="13" spans="1:8" s="52" customFormat="1" ht="20.100000000000001" customHeight="1" x14ac:dyDescent="0.3">
      <c r="A13" s="55" t="s">
        <v>2</v>
      </c>
      <c r="B13" s="56">
        <f>D66</f>
        <v>0</v>
      </c>
      <c r="C13" s="58">
        <f>E66</f>
        <v>0</v>
      </c>
      <c r="G13" s="57"/>
      <c r="H13" s="54"/>
    </row>
    <row r="14" spans="1:8" s="52" customFormat="1" ht="20.100000000000001" customHeight="1" x14ac:dyDescent="0.3">
      <c r="A14" s="55" t="s">
        <v>103</v>
      </c>
      <c r="B14" s="56">
        <f>D32</f>
        <v>0</v>
      </c>
      <c r="C14" s="58">
        <f>E32</f>
        <v>0</v>
      </c>
      <c r="G14" s="57"/>
      <c r="H14" s="54"/>
    </row>
    <row r="15" spans="1:8" s="52" customFormat="1" ht="20.100000000000001" customHeight="1" x14ac:dyDescent="0.3">
      <c r="A15" s="43" t="s">
        <v>10</v>
      </c>
      <c r="B15" s="58">
        <f>D43</f>
        <v>0</v>
      </c>
      <c r="C15" s="58">
        <f>E43</f>
        <v>0</v>
      </c>
      <c r="G15" s="57"/>
      <c r="H15" s="54"/>
    </row>
    <row r="16" spans="1:8" s="52" customFormat="1" ht="20.100000000000001" customHeight="1" x14ac:dyDescent="0.3">
      <c r="A16" s="43" t="s">
        <v>11</v>
      </c>
      <c r="B16" s="58">
        <f>D50</f>
        <v>0</v>
      </c>
      <c r="C16" s="58">
        <f>E50</f>
        <v>0</v>
      </c>
      <c r="G16" s="57"/>
      <c r="H16" s="54"/>
    </row>
    <row r="17" spans="1:5" s="52" customFormat="1" ht="20.100000000000001" customHeight="1" x14ac:dyDescent="0.3">
      <c r="A17" s="43" t="s">
        <v>12</v>
      </c>
      <c r="B17" s="58">
        <f>D57</f>
        <v>0</v>
      </c>
      <c r="C17" s="58">
        <f>E57</f>
        <v>0</v>
      </c>
    </row>
    <row r="18" spans="1:5" s="52" customFormat="1" ht="20.100000000000001" customHeight="1" x14ac:dyDescent="0.3">
      <c r="A18" s="59" t="s">
        <v>13</v>
      </c>
      <c r="B18" s="60">
        <f>SUM(B13:B17)</f>
        <v>0</v>
      </c>
      <c r="C18" s="58">
        <f>SUM(C13:C17)</f>
        <v>0</v>
      </c>
    </row>
    <row r="19" spans="1:5" s="52" customFormat="1" ht="20.100000000000001" customHeight="1" x14ac:dyDescent="0.3">
      <c r="A19" s="78"/>
      <c r="B19" s="79"/>
      <c r="C19" s="80"/>
    </row>
    <row r="20" spans="1:5" s="52" customFormat="1" ht="20.100000000000001" customHeight="1" x14ac:dyDescent="0.3">
      <c r="A20" s="78"/>
      <c r="B20" s="79"/>
      <c r="C20" s="80"/>
    </row>
    <row r="21" spans="1:5" ht="20.100000000000001" customHeight="1" x14ac:dyDescent="0.3">
      <c r="A21" s="140"/>
      <c r="B21" s="141"/>
      <c r="C21" s="141"/>
      <c r="D21" s="141"/>
      <c r="E21" s="142"/>
    </row>
    <row r="22" spans="1:5" s="52" customFormat="1" ht="20.100000000000001" customHeight="1" x14ac:dyDescent="0.3">
      <c r="A22" s="134" t="s">
        <v>19</v>
      </c>
      <c r="B22" s="134"/>
      <c r="C22" s="134"/>
      <c r="D22" s="143" t="s">
        <v>101</v>
      </c>
      <c r="E22" s="144"/>
    </row>
    <row r="23" spans="1:5" s="52" customFormat="1" ht="20.100000000000001" customHeight="1" x14ac:dyDescent="0.3">
      <c r="A23" s="43" t="s">
        <v>20</v>
      </c>
      <c r="B23" s="145"/>
      <c r="C23" s="146"/>
      <c r="D23" s="146"/>
      <c r="E23" s="147"/>
    </row>
    <row r="24" spans="1:5" ht="29.25" customHeight="1" x14ac:dyDescent="0.3">
      <c r="A24" s="132" t="s">
        <v>102</v>
      </c>
      <c r="B24" s="132"/>
      <c r="C24" s="132"/>
      <c r="D24" s="68" t="s">
        <v>101</v>
      </c>
      <c r="E24" s="61"/>
    </row>
    <row r="25" spans="1:5" ht="20.100000000000001" customHeight="1" x14ac:dyDescent="0.3">
      <c r="A25" s="133" t="s">
        <v>50</v>
      </c>
      <c r="B25" s="133"/>
      <c r="C25" s="68" t="s">
        <v>101</v>
      </c>
      <c r="D25" s="62"/>
      <c r="E25" s="63"/>
    </row>
    <row r="26" spans="1:5" ht="20.100000000000001" customHeight="1" x14ac:dyDescent="0.3">
      <c r="A26" s="75"/>
      <c r="B26" s="75"/>
      <c r="C26" s="81"/>
      <c r="D26" s="63"/>
      <c r="E26" s="63"/>
    </row>
    <row r="27" spans="1:5" x14ac:dyDescent="0.3">
      <c r="E27" s="63"/>
    </row>
    <row r="28" spans="1:5" x14ac:dyDescent="0.3">
      <c r="A28" s="125" t="s">
        <v>104</v>
      </c>
      <c r="B28" s="126"/>
      <c r="C28" s="127"/>
      <c r="D28" s="70" t="s">
        <v>178</v>
      </c>
      <c r="E28" s="71" t="s">
        <v>98</v>
      </c>
    </row>
    <row r="29" spans="1:5" x14ac:dyDescent="0.3">
      <c r="A29" s="73"/>
      <c r="B29" s="73"/>
      <c r="C29" s="73"/>
      <c r="D29" s="73"/>
      <c r="E29" s="73"/>
    </row>
    <row r="30" spans="1:5" x14ac:dyDescent="0.3">
      <c r="A30" s="73"/>
      <c r="B30" s="73"/>
      <c r="C30" s="73"/>
      <c r="D30" s="73"/>
      <c r="E30" s="73"/>
    </row>
    <row r="31" spans="1:5" x14ac:dyDescent="0.3">
      <c r="A31" s="73"/>
      <c r="B31" s="73"/>
      <c r="C31" s="73"/>
      <c r="D31" s="73"/>
      <c r="E31" s="73"/>
    </row>
    <row r="32" spans="1:5" x14ac:dyDescent="0.3">
      <c r="C32" s="64" t="s">
        <v>53</v>
      </c>
      <c r="D32" s="74">
        <f>D29+D30+D31</f>
        <v>0</v>
      </c>
      <c r="E32" s="74">
        <f>SUM(E29:E31)</f>
        <v>0</v>
      </c>
    </row>
    <row r="33" spans="1:5" x14ac:dyDescent="0.3">
      <c r="E33" s="63"/>
    </row>
    <row r="34" spans="1:5" ht="18" customHeight="1" x14ac:dyDescent="0.3">
      <c r="A34" s="125" t="s">
        <v>51</v>
      </c>
      <c r="B34" s="127"/>
      <c r="C34" s="72" t="s">
        <v>52</v>
      </c>
      <c r="D34" s="70" t="s">
        <v>178</v>
      </c>
      <c r="E34" s="71" t="s">
        <v>98</v>
      </c>
    </row>
    <row r="35" spans="1:5" ht="18" customHeight="1" x14ac:dyDescent="0.3">
      <c r="A35" s="128"/>
      <c r="B35" s="130"/>
      <c r="C35" s="48"/>
      <c r="D35" s="31"/>
      <c r="E35" s="65"/>
    </row>
    <row r="36" spans="1:5" ht="18" customHeight="1" x14ac:dyDescent="0.3">
      <c r="A36" s="128"/>
      <c r="B36" s="130"/>
      <c r="C36" s="48"/>
      <c r="D36" s="31"/>
      <c r="E36" s="65"/>
    </row>
    <row r="37" spans="1:5" ht="18" customHeight="1" x14ac:dyDescent="0.3">
      <c r="A37" s="128"/>
      <c r="B37" s="130"/>
      <c r="C37" s="48"/>
      <c r="D37" s="31"/>
      <c r="E37" s="65"/>
    </row>
    <row r="38" spans="1:5" ht="18" customHeight="1" x14ac:dyDescent="0.3">
      <c r="A38" s="128"/>
      <c r="B38" s="130"/>
      <c r="C38" s="48"/>
      <c r="D38" s="31"/>
      <c r="E38" s="65"/>
    </row>
    <row r="39" spans="1:5" ht="18" customHeight="1" x14ac:dyDescent="0.3">
      <c r="A39" s="128"/>
      <c r="B39" s="130"/>
      <c r="C39" s="48"/>
      <c r="D39" s="31"/>
      <c r="E39" s="65"/>
    </row>
    <row r="40" spans="1:5" ht="18" customHeight="1" x14ac:dyDescent="0.3">
      <c r="A40" s="128"/>
      <c r="B40" s="130"/>
      <c r="C40" s="48"/>
      <c r="D40" s="31"/>
      <c r="E40" s="65"/>
    </row>
    <row r="41" spans="1:5" ht="18" customHeight="1" x14ac:dyDescent="0.3">
      <c r="A41" s="128"/>
      <c r="B41" s="130"/>
      <c r="C41" s="48"/>
      <c r="D41" s="31"/>
      <c r="E41" s="65"/>
    </row>
    <row r="42" spans="1:5" ht="18" customHeight="1" x14ac:dyDescent="0.3">
      <c r="A42" s="128"/>
      <c r="B42" s="130"/>
      <c r="C42" s="48"/>
      <c r="D42" s="31"/>
      <c r="E42" s="65"/>
    </row>
    <row r="43" spans="1:5" ht="18" customHeight="1" x14ac:dyDescent="0.3">
      <c r="A43" s="131"/>
      <c r="B43" s="131"/>
      <c r="C43" s="46" t="s">
        <v>53</v>
      </c>
      <c r="D43" s="66">
        <f>SUM(D35:D42)</f>
        <v>0</v>
      </c>
      <c r="E43" s="67">
        <f>SUM(E35:E42)</f>
        <v>0</v>
      </c>
    </row>
    <row r="44" spans="1:5" ht="18" customHeight="1" x14ac:dyDescent="0.3">
      <c r="A44" s="124"/>
      <c r="B44" s="124"/>
      <c r="C44" s="124"/>
      <c r="D44" s="124"/>
      <c r="E44" s="124"/>
    </row>
    <row r="45" spans="1:5" ht="18" customHeight="1" x14ac:dyDescent="0.3">
      <c r="A45" s="125" t="s">
        <v>75</v>
      </c>
      <c r="B45" s="126"/>
      <c r="C45" s="127"/>
      <c r="D45" s="70" t="s">
        <v>178</v>
      </c>
      <c r="E45" s="71" t="s">
        <v>98</v>
      </c>
    </row>
    <row r="46" spans="1:5" ht="18" customHeight="1" x14ac:dyDescent="0.3">
      <c r="A46" s="128"/>
      <c r="B46" s="129"/>
      <c r="C46" s="130"/>
      <c r="D46" s="31"/>
      <c r="E46" s="65"/>
    </row>
    <row r="47" spans="1:5" ht="18" customHeight="1" x14ac:dyDescent="0.3">
      <c r="A47" s="128"/>
      <c r="B47" s="129"/>
      <c r="C47" s="130"/>
      <c r="D47" s="31"/>
      <c r="E47" s="65"/>
    </row>
    <row r="48" spans="1:5" ht="18" customHeight="1" x14ac:dyDescent="0.3">
      <c r="A48" s="128"/>
      <c r="B48" s="129"/>
      <c r="C48" s="130"/>
      <c r="D48" s="31"/>
      <c r="E48" s="65"/>
    </row>
    <row r="49" spans="1:5" ht="18" customHeight="1" x14ac:dyDescent="0.3">
      <c r="A49" s="128"/>
      <c r="B49" s="129"/>
      <c r="C49" s="130"/>
      <c r="D49" s="31"/>
      <c r="E49" s="65"/>
    </row>
    <row r="50" spans="1:5" ht="18" customHeight="1" x14ac:dyDescent="0.3">
      <c r="A50" s="131"/>
      <c r="B50" s="131"/>
      <c r="C50" s="46" t="s">
        <v>53</v>
      </c>
      <c r="D50" s="66">
        <f>SUM(D46:D49)</f>
        <v>0</v>
      </c>
      <c r="E50" s="67">
        <f>SUM(E46:E49)</f>
        <v>0</v>
      </c>
    </row>
    <row r="51" spans="1:5" ht="18" customHeight="1" x14ac:dyDescent="0.3">
      <c r="A51" s="124"/>
      <c r="B51" s="124"/>
      <c r="C51" s="124"/>
      <c r="D51" s="124"/>
      <c r="E51" s="124"/>
    </row>
    <row r="52" spans="1:5" ht="18" customHeight="1" x14ac:dyDescent="0.3">
      <c r="A52" s="125" t="s">
        <v>76</v>
      </c>
      <c r="B52" s="126"/>
      <c r="C52" s="127"/>
      <c r="D52" s="70" t="s">
        <v>178</v>
      </c>
      <c r="E52" s="71" t="s">
        <v>98</v>
      </c>
    </row>
    <row r="53" spans="1:5" ht="18" customHeight="1" x14ac:dyDescent="0.3">
      <c r="A53" s="128"/>
      <c r="B53" s="129"/>
      <c r="C53" s="130"/>
      <c r="D53" s="31"/>
      <c r="E53" s="65"/>
    </row>
    <row r="54" spans="1:5" ht="18" customHeight="1" x14ac:dyDescent="0.3">
      <c r="A54" s="128"/>
      <c r="B54" s="129"/>
      <c r="C54" s="130"/>
      <c r="D54" s="31"/>
      <c r="E54" s="65"/>
    </row>
    <row r="55" spans="1:5" ht="18" customHeight="1" x14ac:dyDescent="0.3">
      <c r="A55" s="128"/>
      <c r="B55" s="129"/>
      <c r="C55" s="130"/>
      <c r="D55" s="31"/>
      <c r="E55" s="65"/>
    </row>
    <row r="56" spans="1:5" ht="18" customHeight="1" x14ac:dyDescent="0.3">
      <c r="A56" s="128"/>
      <c r="B56" s="129"/>
      <c r="C56" s="130"/>
      <c r="D56" s="31"/>
      <c r="E56" s="65"/>
    </row>
    <row r="57" spans="1:5" ht="18" customHeight="1" x14ac:dyDescent="0.3">
      <c r="A57" s="131"/>
      <c r="B57" s="131"/>
      <c r="C57" s="46" t="s">
        <v>53</v>
      </c>
      <c r="D57" s="66">
        <f>SUM(D53:D56)</f>
        <v>0</v>
      </c>
      <c r="E57" s="67">
        <f>SUM(E53:E56)</f>
        <v>0</v>
      </c>
    </row>
    <row r="58" spans="1:5" ht="18" customHeight="1" x14ac:dyDescent="0.3">
      <c r="A58" s="82"/>
      <c r="B58" s="82"/>
      <c r="C58" s="83"/>
      <c r="D58" s="84"/>
      <c r="E58" s="84"/>
    </row>
    <row r="59" spans="1:5" ht="18" customHeight="1" x14ac:dyDescent="0.3">
      <c r="A59" s="124"/>
      <c r="B59" s="124"/>
      <c r="C59" s="124"/>
      <c r="D59" s="124"/>
      <c r="E59" s="124"/>
    </row>
    <row r="60" spans="1:5" ht="18" customHeight="1" x14ac:dyDescent="0.3">
      <c r="A60" s="125" t="s">
        <v>163</v>
      </c>
      <c r="B60" s="126"/>
      <c r="C60" s="127"/>
      <c r="D60" s="70" t="s">
        <v>178</v>
      </c>
      <c r="E60" s="71" t="s">
        <v>98</v>
      </c>
    </row>
    <row r="61" spans="1:5" ht="18" customHeight="1" x14ac:dyDescent="0.3">
      <c r="A61" s="128"/>
      <c r="B61" s="129"/>
      <c r="C61" s="130"/>
      <c r="D61" s="31"/>
      <c r="E61" s="65"/>
    </row>
    <row r="62" spans="1:5" ht="18" customHeight="1" x14ac:dyDescent="0.3">
      <c r="A62" s="128"/>
      <c r="B62" s="129"/>
      <c r="C62" s="130"/>
      <c r="D62" s="31"/>
      <c r="E62" s="65"/>
    </row>
    <row r="63" spans="1:5" ht="18" customHeight="1" x14ac:dyDescent="0.3">
      <c r="A63" s="128"/>
      <c r="B63" s="129"/>
      <c r="C63" s="130"/>
      <c r="D63" s="31"/>
      <c r="E63" s="65"/>
    </row>
    <row r="64" spans="1:5" ht="18" customHeight="1" x14ac:dyDescent="0.3">
      <c r="A64" s="128"/>
      <c r="B64" s="129"/>
      <c r="C64" s="130"/>
      <c r="D64" s="31"/>
      <c r="E64" s="65"/>
    </row>
    <row r="65" spans="1:5" ht="18" customHeight="1" x14ac:dyDescent="0.3">
      <c r="A65" s="128"/>
      <c r="B65" s="129"/>
      <c r="C65" s="130"/>
      <c r="D65" s="31"/>
      <c r="E65" s="65"/>
    </row>
    <row r="66" spans="1:5" ht="18" customHeight="1" x14ac:dyDescent="0.3">
      <c r="A66" s="131"/>
      <c r="B66" s="131"/>
      <c r="C66" s="46" t="s">
        <v>53</v>
      </c>
      <c r="D66" s="66">
        <f>SUM(D61:D65)</f>
        <v>0</v>
      </c>
      <c r="E66" s="67">
        <f>SUM(E61:E65)</f>
        <v>0</v>
      </c>
    </row>
    <row r="67" spans="1:5" ht="18" customHeight="1" x14ac:dyDescent="0.3"/>
    <row r="68" spans="1:5" ht="18" customHeight="1" x14ac:dyDescent="0.3"/>
    <row r="69" spans="1:5" ht="18" customHeight="1" x14ac:dyDescent="0.3"/>
    <row r="70" spans="1:5" ht="18" customHeight="1" x14ac:dyDescent="0.3"/>
  </sheetData>
  <sheetProtection selectLockedCells="1"/>
  <mergeCells count="50">
    <mergeCell ref="A65:C65"/>
    <mergeCell ref="A66:B66"/>
    <mergeCell ref="A59:E59"/>
    <mergeCell ref="A60:C60"/>
    <mergeCell ref="A61:C61"/>
    <mergeCell ref="A62:C62"/>
    <mergeCell ref="A63:C63"/>
    <mergeCell ref="A64:C64"/>
    <mergeCell ref="A57:B57"/>
    <mergeCell ref="A46:C46"/>
    <mergeCell ref="A47:C47"/>
    <mergeCell ref="A48:C48"/>
    <mergeCell ref="A49:C49"/>
    <mergeCell ref="A50:B50"/>
    <mergeCell ref="A51:E51"/>
    <mergeCell ref="A52:C52"/>
    <mergeCell ref="A53:C53"/>
    <mergeCell ref="A54:C54"/>
    <mergeCell ref="A55:C55"/>
    <mergeCell ref="A56:C56"/>
    <mergeCell ref="A45:C45"/>
    <mergeCell ref="A34:B34"/>
    <mergeCell ref="A35:B35"/>
    <mergeCell ref="A36:B36"/>
    <mergeCell ref="A37:B37"/>
    <mergeCell ref="A38:B38"/>
    <mergeCell ref="A39:B39"/>
    <mergeCell ref="A40:B40"/>
    <mergeCell ref="A41:B41"/>
    <mergeCell ref="A42:B42"/>
    <mergeCell ref="A43:B43"/>
    <mergeCell ref="A44:E44"/>
    <mergeCell ref="A28:C28"/>
    <mergeCell ref="B7:E7"/>
    <mergeCell ref="B8:E8"/>
    <mergeCell ref="B9:E9"/>
    <mergeCell ref="D10:E10"/>
    <mergeCell ref="A11:E11"/>
    <mergeCell ref="A21:E21"/>
    <mergeCell ref="A22:C22"/>
    <mergeCell ref="D22:E22"/>
    <mergeCell ref="B23:E23"/>
    <mergeCell ref="A24:C24"/>
    <mergeCell ref="A25:B25"/>
    <mergeCell ref="B6:C6"/>
    <mergeCell ref="B1:E1"/>
    <mergeCell ref="D2:E2"/>
    <mergeCell ref="B3:E3"/>
    <mergeCell ref="D4:E4"/>
    <mergeCell ref="B5:E5"/>
  </mergeCells>
  <dataValidations count="1">
    <dataValidation type="list" sqref="C26" xr:uid="{1D7EBD5A-BA11-4E90-8188-19098FDFACF6}">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xr:uid="{29D67888-EE08-4862-9239-7B6FB2517235}">
          <x14:formula1>
            <xm:f>Reference!$C$2:$C$24</xm:f>
          </x14:formula1>
          <xm:sqref>B3:E3</xm:sqref>
        </x14:dataValidation>
        <x14:dataValidation type="list" allowBlank="1" xr:uid="{200D2D06-FD1B-4291-AA44-ADB88997CED6}">
          <x14:formula1>
            <xm:f>Reference!$E$2:$E$34</xm:f>
          </x14:formula1>
          <xm:sqref>B5:E5</xm:sqref>
        </x14:dataValidation>
        <x14:dataValidation type="list" allowBlank="1" xr:uid="{76CEAD7E-DAEF-4D29-B569-46D666F35E33}">
          <x14:formula1>
            <xm:f>Reference!$B$2:$B$4</xm:f>
          </x14:formula1>
          <xm:sqref>E6</xm:sqref>
        </x14:dataValidation>
        <x14:dataValidation type="list" allowBlank="1" showInputMessage="1" showErrorMessage="1" xr:uid="{DBBB2400-204B-49E6-BC68-AEB294AACD6F}">
          <x14:formula1>
            <xm:f>Reference!$A$2:$A$35</xm:f>
          </x14:formula1>
          <xm:sqref>B7:E7</xm:sqref>
        </x14:dataValidation>
        <x14:dataValidation type="list" allowBlank="1" showInputMessage="1" showErrorMessage="1" xr:uid="{4795B33A-8D76-48F5-B4E1-C4953BB89B04}">
          <x14:formula1>
            <xm:f>Reference!$B$2:$B$4</xm:f>
          </x14:formula1>
          <xm:sqref>D22:E22 D10:E10</xm:sqref>
        </x14:dataValidation>
        <x14:dataValidation type="list" xr:uid="{6FA7E12C-4402-498D-8341-695860929FD2}">
          <x14:formula1>
            <xm:f>Reference!$B$2:$B$4</xm:f>
          </x14:formula1>
          <xm:sqref>D24 C25</xm:sqref>
        </x14:dataValidation>
        <x14:dataValidation type="list" xr:uid="{6177AAC0-535E-4770-914F-8098E0CE4A7F}">
          <x14:formula1>
            <xm:f>Reference!$D$2:$D$18</xm:f>
          </x14:formula1>
          <xm:sqref>D4:E4</xm:sqref>
        </x14:dataValidation>
        <x14:dataValidation type="list" allowBlank="1" showInputMessage="1" showErrorMessage="1" xr:uid="{16156228-D187-4C3B-83A0-E0D9E6B01059}">
          <x14:formula1>
            <xm:f>Reference!$B$6:$B$8</xm:f>
          </x14:formula1>
          <xm:sqref>B10</xm:sqref>
        </x14:dataValidation>
        <x14:dataValidation type="list" allowBlank="1" xr:uid="{BC7AE352-8BC3-4885-9034-2640D077A37F}">
          <x14:formula1>
            <xm:f>Reference!$C$28:$C$33</xm:f>
          </x14:formula1>
          <xm:sqref>B6:C6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 Sheet</vt:lpstr>
      <vt:lpstr>Summary Sheet</vt:lpstr>
      <vt:lpstr>Project 1</vt:lpstr>
      <vt:lpstr>Project 2</vt:lpstr>
      <vt:lpstr>Project 3</vt:lpstr>
      <vt:lpstr>Project 4</vt:lpstr>
      <vt:lpstr>Project 5</vt:lpstr>
      <vt:lpstr>Project 6</vt:lpstr>
      <vt:lpstr>Project 7</vt:lpstr>
      <vt:lpstr>Reference</vt:lpstr>
      <vt:lpstr>'Project 1'!Print_Area</vt:lpstr>
      <vt:lpstr>'Project 2'!Print_Area</vt:lpstr>
      <vt:lpstr>'Project 3'!Print_Area</vt:lpstr>
      <vt:lpstr>'Project 4'!Print_Area</vt:lpstr>
      <vt:lpstr>'Project 5'!Print_Area</vt:lpstr>
      <vt:lpstr>'Project 6'!Print_Area</vt:lpstr>
      <vt:lpstr>'Project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Rowley</dc:creator>
  <cp:lastModifiedBy>Corson, Tyra</cp:lastModifiedBy>
  <cp:lastPrinted>2019-04-11T14:28:35Z</cp:lastPrinted>
  <dcterms:created xsi:type="dcterms:W3CDTF">2016-12-23T16:56:39Z</dcterms:created>
  <dcterms:modified xsi:type="dcterms:W3CDTF">2020-04-10T16:56:31Z</dcterms:modified>
</cp:coreProperties>
</file>