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olivia_wilson_maine_gov/Documents/Desktop/"/>
    </mc:Choice>
  </mc:AlternateContent>
  <xr:revisionPtr revIDLastSave="0" documentId="8_{6A7DAA90-AF37-4FA5-A494-4864862D7166}" xr6:coauthVersionLast="41" xr6:coauthVersionMax="41" xr10:uidLastSave="{00000000-0000-0000-0000-000000000000}"/>
  <workbookProtection workbookAlgorithmName="SHA-512" workbookHashValue="rfJeRD2SQ6Kl4zJKZWECvGQjebvj2ahGiCWAD5IVD1mmInhhFMoEKSsZ08xCjPY8PAKqzyf7pcv/pjyWPuVUeQ==" workbookSaltValue="EDZGfbn7iL9FSPeHRjixIw==" workbookSpinCount="100000" lockStructure="1"/>
  <bookViews>
    <workbookView xWindow="-110" yWindow="-110" windowWidth="19420" windowHeight="10420" firstSheet="1" activeTab="7" xr2:uid="{00000000-000D-0000-FFFF-FFFF00000000}"/>
  </bookViews>
  <sheets>
    <sheet name="Cover Sheet" sheetId="15" r:id="rId1"/>
    <sheet name="Student Data" sheetId="12" r:id="rId2"/>
    <sheet name="Staff Pay" sheetId="3" r:id="rId3"/>
    <sheet name="Contracted Services Expenses" sheetId="8" r:id="rId4"/>
    <sheet name="Instructional Expenses" sheetId="16" r:id="rId5"/>
    <sheet name="Non-Instructional Expenses" sheetId="17" r:id="rId6"/>
    <sheet name="Cost Summary" sheetId="11" r:id="rId7"/>
    <sheet name="Daily Rate" sheetId="9" r:id="rId8"/>
    <sheet name="Required Docs" sheetId="19" r:id="rId9"/>
  </sheets>
  <definedNames>
    <definedName name="_xlnm.Print_Area" localSheetId="3">'Contracted Services Expenses'!$A$5:$I$23</definedName>
    <definedName name="_xlnm.Print_Area" localSheetId="6">'Cost Summary'!$A$1:$K$44</definedName>
    <definedName name="_xlnm.Print_Area" localSheetId="0">'Cover Sheet'!$A$1:$I$42</definedName>
    <definedName name="_xlnm.Print_Area" localSheetId="7">'Daily Rate'!$B$5:$C$22</definedName>
    <definedName name="_xlnm.Print_Area" localSheetId="4">'Instructional Expenses'!$A$5:$H$23</definedName>
    <definedName name="_xlnm.Print_Area" localSheetId="5">'Non-Instructional Expenses'!$A$3:$C$34</definedName>
    <definedName name="_xlnm.Print_Area" localSheetId="2">'Staff Pay'!$A$1:$K$29</definedName>
    <definedName name="_xlnm.Print_Area" localSheetId="1">'Student Data'!$A$5:$O$38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15" l="1"/>
  <c r="H38" i="3" l="1"/>
  <c r="H39" i="3" s="1"/>
  <c r="D38" i="11"/>
  <c r="G38" i="3"/>
  <c r="G39" i="3" s="1"/>
  <c r="C33" i="16"/>
  <c r="D33" i="16" s="1"/>
  <c r="J11" i="8"/>
  <c r="J12" i="8"/>
  <c r="J13" i="8"/>
  <c r="J14" i="8"/>
  <c r="J15" i="8"/>
  <c r="J16" i="8"/>
  <c r="J17" i="8"/>
  <c r="J18" i="8"/>
  <c r="J19" i="8"/>
  <c r="J20" i="8"/>
  <c r="J21" i="8"/>
  <c r="J22" i="8"/>
  <c r="J10" i="8"/>
  <c r="N460" i="12"/>
  <c r="N461" i="12"/>
  <c r="N462" i="12"/>
  <c r="N463" i="12"/>
  <c r="N464" i="12"/>
  <c r="N465" i="12"/>
  <c r="N466" i="12"/>
  <c r="B26" i="9"/>
  <c r="E41" i="11"/>
  <c r="C41" i="11" s="1"/>
  <c r="E40" i="11"/>
  <c r="E39" i="11"/>
  <c r="C39" i="11" s="1"/>
  <c r="E38" i="11"/>
  <c r="E37" i="11"/>
  <c r="E36" i="11"/>
  <c r="C36" i="11" s="1"/>
  <c r="E35" i="11"/>
  <c r="E34" i="11"/>
  <c r="C34" i="11" s="1"/>
  <c r="E33" i="11"/>
  <c r="E32" i="11"/>
  <c r="C32" i="11" s="1"/>
  <c r="E31" i="11"/>
  <c r="C31" i="11" s="1"/>
  <c r="E30" i="11"/>
  <c r="C30" i="11" s="1"/>
  <c r="E29" i="11"/>
  <c r="E27" i="11"/>
  <c r="C27" i="11" s="1"/>
  <c r="E26" i="11"/>
  <c r="C26" i="11" s="1"/>
  <c r="E25" i="11"/>
  <c r="E24" i="11"/>
  <c r="C24" i="11" s="1"/>
  <c r="E23" i="11"/>
  <c r="C23" i="11" s="1"/>
  <c r="E22" i="11"/>
  <c r="C22" i="11" s="1"/>
  <c r="E21" i="11"/>
  <c r="E20" i="11"/>
  <c r="E19" i="11"/>
  <c r="E17" i="11"/>
  <c r="C17" i="11" s="1"/>
  <c r="E15" i="11"/>
  <c r="C15" i="11" s="1"/>
  <c r="E14" i="11"/>
  <c r="C14" i="11" s="1"/>
  <c r="E13" i="11"/>
  <c r="C13" i="11" s="1"/>
  <c r="K12" i="11"/>
  <c r="K11" i="11"/>
  <c r="J12" i="11"/>
  <c r="J11" i="11"/>
  <c r="I12" i="11"/>
  <c r="I11" i="11"/>
  <c r="H12" i="11"/>
  <c r="H11" i="11"/>
  <c r="G12" i="11"/>
  <c r="G11" i="11"/>
  <c r="F12" i="11"/>
  <c r="F11" i="11"/>
  <c r="E12" i="11"/>
  <c r="E11" i="11"/>
  <c r="D12" i="11"/>
  <c r="D11" i="11"/>
  <c r="I11" i="16"/>
  <c r="D19" i="11" s="1"/>
  <c r="I12" i="16"/>
  <c r="D20" i="11" s="1"/>
  <c r="I13" i="16"/>
  <c r="D21" i="11" s="1"/>
  <c r="I14" i="16"/>
  <c r="D25" i="11" s="1"/>
  <c r="I15" i="16"/>
  <c r="D28" i="11" s="1"/>
  <c r="C28" i="11" s="1"/>
  <c r="I16" i="16"/>
  <c r="D29" i="11" s="1"/>
  <c r="I17" i="16"/>
  <c r="D33" i="11" s="1"/>
  <c r="I18" i="16"/>
  <c r="D35" i="11" s="1"/>
  <c r="I19" i="16"/>
  <c r="D37" i="11" s="1"/>
  <c r="I20" i="16"/>
  <c r="I21" i="16"/>
  <c r="I22" i="16"/>
  <c r="D40" i="11" s="1"/>
  <c r="I10" i="16"/>
  <c r="D18" i="11" s="1"/>
  <c r="C18" i="11" s="1"/>
  <c r="E27" i="3"/>
  <c r="E10" i="11" s="1"/>
  <c r="F27" i="3"/>
  <c r="F10" i="11" s="1"/>
  <c r="G27" i="3"/>
  <c r="G10" i="11" s="1"/>
  <c r="H27" i="3"/>
  <c r="H10" i="11" s="1"/>
  <c r="I27" i="3"/>
  <c r="I10" i="11" s="1"/>
  <c r="J27" i="3"/>
  <c r="J10" i="11" s="1"/>
  <c r="K27" i="3"/>
  <c r="K10" i="11" s="1"/>
  <c r="D27" i="3"/>
  <c r="D10" i="11" s="1"/>
  <c r="L21" i="3"/>
  <c r="L22" i="3"/>
  <c r="L23" i="3"/>
  <c r="L24" i="3"/>
  <c r="L25" i="3"/>
  <c r="L26" i="3"/>
  <c r="L28" i="3"/>
  <c r="L29" i="3"/>
  <c r="L19" i="3"/>
  <c r="L20" i="3"/>
  <c r="L13" i="3"/>
  <c r="L14" i="3"/>
  <c r="L15" i="3"/>
  <c r="L16" i="3"/>
  <c r="L17" i="3"/>
  <c r="L18" i="3"/>
  <c r="L12" i="3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138" i="12"/>
  <c r="N139" i="12"/>
  <c r="N140" i="12"/>
  <c r="N141" i="12"/>
  <c r="N142" i="12"/>
  <c r="N143" i="12"/>
  <c r="N144" i="12"/>
  <c r="N145" i="12"/>
  <c r="N146" i="12"/>
  <c r="N147" i="12"/>
  <c r="N148" i="12"/>
  <c r="N149" i="12"/>
  <c r="N150" i="12"/>
  <c r="N151" i="12"/>
  <c r="N152" i="12"/>
  <c r="N153" i="12"/>
  <c r="N154" i="12"/>
  <c r="N155" i="12"/>
  <c r="N156" i="12"/>
  <c r="N157" i="12"/>
  <c r="N158" i="12"/>
  <c r="N159" i="12"/>
  <c r="N160" i="12"/>
  <c r="N161" i="12"/>
  <c r="N162" i="12"/>
  <c r="N163" i="12"/>
  <c r="N164" i="12"/>
  <c r="N165" i="12"/>
  <c r="N166" i="12"/>
  <c r="N167" i="12"/>
  <c r="N168" i="12"/>
  <c r="N169" i="12"/>
  <c r="N170" i="12"/>
  <c r="N171" i="12"/>
  <c r="N172" i="12"/>
  <c r="N173" i="12"/>
  <c r="N174" i="12"/>
  <c r="N175" i="12"/>
  <c r="N176" i="12"/>
  <c r="N177" i="12"/>
  <c r="N178" i="12"/>
  <c r="N179" i="12"/>
  <c r="N180" i="12"/>
  <c r="N181" i="12"/>
  <c r="N182" i="12"/>
  <c r="N183" i="12"/>
  <c r="N184" i="12"/>
  <c r="N185" i="12"/>
  <c r="N186" i="12"/>
  <c r="N187" i="12"/>
  <c r="N188" i="12"/>
  <c r="N189" i="12"/>
  <c r="N190" i="12"/>
  <c r="N191" i="12"/>
  <c r="N192" i="12"/>
  <c r="N193" i="12"/>
  <c r="N194" i="12"/>
  <c r="N195" i="12"/>
  <c r="N196" i="12"/>
  <c r="N197" i="12"/>
  <c r="N198" i="12"/>
  <c r="N199" i="12"/>
  <c r="N200" i="12"/>
  <c r="N201" i="12"/>
  <c r="N202" i="12"/>
  <c r="N203" i="12"/>
  <c r="N204" i="12"/>
  <c r="N205" i="12"/>
  <c r="N206" i="12"/>
  <c r="N207" i="12"/>
  <c r="N208" i="12"/>
  <c r="N209" i="12"/>
  <c r="N210" i="12"/>
  <c r="N211" i="12"/>
  <c r="N212" i="12"/>
  <c r="N213" i="12"/>
  <c r="N214" i="12"/>
  <c r="N215" i="12"/>
  <c r="N216" i="12"/>
  <c r="N217" i="12"/>
  <c r="N218" i="12"/>
  <c r="N219" i="12"/>
  <c r="N220" i="12"/>
  <c r="N221" i="12"/>
  <c r="N222" i="12"/>
  <c r="N223" i="12"/>
  <c r="N224" i="12"/>
  <c r="N225" i="12"/>
  <c r="N226" i="12"/>
  <c r="N227" i="12"/>
  <c r="N228" i="12"/>
  <c r="N229" i="12"/>
  <c r="N230" i="12"/>
  <c r="N231" i="12"/>
  <c r="N232" i="12"/>
  <c r="N233" i="12"/>
  <c r="N234" i="12"/>
  <c r="N235" i="12"/>
  <c r="N236" i="12"/>
  <c r="N237" i="12"/>
  <c r="N238" i="12"/>
  <c r="N239" i="12"/>
  <c r="N240" i="12"/>
  <c r="N241" i="12"/>
  <c r="N242" i="12"/>
  <c r="N243" i="12"/>
  <c r="N244" i="12"/>
  <c r="N245" i="12"/>
  <c r="N246" i="12"/>
  <c r="N247" i="12"/>
  <c r="N248" i="12"/>
  <c r="N249" i="12"/>
  <c r="N250" i="12"/>
  <c r="N251" i="12"/>
  <c r="N252" i="12"/>
  <c r="N253" i="12"/>
  <c r="N254" i="12"/>
  <c r="N255" i="12"/>
  <c r="N256" i="12"/>
  <c r="N257" i="12"/>
  <c r="N258" i="12"/>
  <c r="N259" i="12"/>
  <c r="N260" i="12"/>
  <c r="N261" i="12"/>
  <c r="N262" i="12"/>
  <c r="N263" i="12"/>
  <c r="N264" i="12"/>
  <c r="N265" i="12"/>
  <c r="N266" i="12"/>
  <c r="N267" i="12"/>
  <c r="N268" i="12"/>
  <c r="N269" i="12"/>
  <c r="N270" i="12"/>
  <c r="N271" i="12"/>
  <c r="N272" i="12"/>
  <c r="N273" i="12"/>
  <c r="N274" i="12"/>
  <c r="N275" i="12"/>
  <c r="N276" i="12"/>
  <c r="N277" i="12"/>
  <c r="N278" i="12"/>
  <c r="N279" i="12"/>
  <c r="N280" i="12"/>
  <c r="N281" i="12"/>
  <c r="N282" i="12"/>
  <c r="N283" i="12"/>
  <c r="N284" i="12"/>
  <c r="N285" i="12"/>
  <c r="N286" i="12"/>
  <c r="N287" i="12"/>
  <c r="N288" i="12"/>
  <c r="N289" i="12"/>
  <c r="N290" i="12"/>
  <c r="N291" i="12"/>
  <c r="N292" i="12"/>
  <c r="N293" i="12"/>
  <c r="N294" i="12"/>
  <c r="N295" i="12"/>
  <c r="N296" i="12"/>
  <c r="N297" i="12"/>
  <c r="N298" i="12"/>
  <c r="N299" i="12"/>
  <c r="N300" i="12"/>
  <c r="N301" i="12"/>
  <c r="N302" i="12"/>
  <c r="N303" i="12"/>
  <c r="N304" i="12"/>
  <c r="N305" i="12"/>
  <c r="N306" i="12"/>
  <c r="N307" i="12"/>
  <c r="N308" i="12"/>
  <c r="N309" i="12"/>
  <c r="N310" i="12"/>
  <c r="N311" i="12"/>
  <c r="N312" i="12"/>
  <c r="N313" i="12"/>
  <c r="N314" i="12"/>
  <c r="N315" i="12"/>
  <c r="N316" i="12"/>
  <c r="N317" i="12"/>
  <c r="N318" i="12"/>
  <c r="N319" i="12"/>
  <c r="N320" i="12"/>
  <c r="N321" i="12"/>
  <c r="N322" i="12"/>
  <c r="N323" i="12"/>
  <c r="N324" i="12"/>
  <c r="N325" i="12"/>
  <c r="N326" i="12"/>
  <c r="N327" i="12"/>
  <c r="N328" i="12"/>
  <c r="N329" i="12"/>
  <c r="N330" i="12"/>
  <c r="N331" i="12"/>
  <c r="N332" i="12"/>
  <c r="N333" i="12"/>
  <c r="N334" i="12"/>
  <c r="N335" i="12"/>
  <c r="N336" i="12"/>
  <c r="N337" i="12"/>
  <c r="N338" i="12"/>
  <c r="N339" i="12"/>
  <c r="N340" i="12"/>
  <c r="N341" i="12"/>
  <c r="N342" i="12"/>
  <c r="N343" i="12"/>
  <c r="N344" i="12"/>
  <c r="N345" i="12"/>
  <c r="N346" i="12"/>
  <c r="N347" i="12"/>
  <c r="N348" i="12"/>
  <c r="N349" i="12"/>
  <c r="N350" i="12"/>
  <c r="N351" i="12"/>
  <c r="N352" i="12"/>
  <c r="N353" i="12"/>
  <c r="N354" i="12"/>
  <c r="N355" i="12"/>
  <c r="N356" i="12"/>
  <c r="N357" i="12"/>
  <c r="N358" i="12"/>
  <c r="N359" i="12"/>
  <c r="N360" i="12"/>
  <c r="N361" i="12"/>
  <c r="N362" i="12"/>
  <c r="N363" i="12"/>
  <c r="N364" i="12"/>
  <c r="N365" i="12"/>
  <c r="N366" i="12"/>
  <c r="N367" i="12"/>
  <c r="N368" i="12"/>
  <c r="N369" i="12"/>
  <c r="N370" i="12"/>
  <c r="N371" i="12"/>
  <c r="N372" i="12"/>
  <c r="N373" i="12"/>
  <c r="N374" i="12"/>
  <c r="N375" i="12"/>
  <c r="N376" i="12"/>
  <c r="N377" i="12"/>
  <c r="N378" i="12"/>
  <c r="N379" i="12"/>
  <c r="N380" i="12"/>
  <c r="N381" i="12"/>
  <c r="N382" i="12"/>
  <c r="N383" i="12"/>
  <c r="N384" i="12"/>
  <c r="N385" i="12"/>
  <c r="N386" i="12"/>
  <c r="N387" i="12"/>
  <c r="N388" i="12"/>
  <c r="N389" i="12"/>
  <c r="N390" i="12"/>
  <c r="N391" i="12"/>
  <c r="N392" i="12"/>
  <c r="N393" i="12"/>
  <c r="N394" i="12"/>
  <c r="N395" i="12"/>
  <c r="N396" i="12"/>
  <c r="N397" i="12"/>
  <c r="N398" i="12"/>
  <c r="N399" i="12"/>
  <c r="N400" i="12"/>
  <c r="N401" i="12"/>
  <c r="N402" i="12"/>
  <c r="N403" i="12"/>
  <c r="N404" i="12"/>
  <c r="N405" i="12"/>
  <c r="N406" i="12"/>
  <c r="N407" i="12"/>
  <c r="N408" i="12"/>
  <c r="N409" i="12"/>
  <c r="N410" i="12"/>
  <c r="N411" i="12"/>
  <c r="N412" i="12"/>
  <c r="N413" i="12"/>
  <c r="N414" i="12"/>
  <c r="N415" i="12"/>
  <c r="N416" i="12"/>
  <c r="N417" i="12"/>
  <c r="N418" i="12"/>
  <c r="N419" i="12"/>
  <c r="N420" i="12"/>
  <c r="N421" i="12"/>
  <c r="N422" i="12"/>
  <c r="N423" i="12"/>
  <c r="N424" i="12"/>
  <c r="N425" i="12"/>
  <c r="N426" i="12"/>
  <c r="N427" i="12"/>
  <c r="N428" i="12"/>
  <c r="N429" i="12"/>
  <c r="N430" i="12"/>
  <c r="N431" i="12"/>
  <c r="N432" i="12"/>
  <c r="N433" i="12"/>
  <c r="N434" i="12"/>
  <c r="N435" i="12"/>
  <c r="N436" i="12"/>
  <c r="N437" i="12"/>
  <c r="N438" i="12"/>
  <c r="N439" i="12"/>
  <c r="N440" i="12"/>
  <c r="N441" i="12"/>
  <c r="N442" i="12"/>
  <c r="N443" i="12"/>
  <c r="N444" i="12"/>
  <c r="N445" i="12"/>
  <c r="N446" i="12"/>
  <c r="N447" i="12"/>
  <c r="N448" i="12"/>
  <c r="N449" i="12"/>
  <c r="N450" i="12"/>
  <c r="N451" i="12"/>
  <c r="N452" i="12"/>
  <c r="N453" i="12"/>
  <c r="N454" i="12"/>
  <c r="N455" i="12"/>
  <c r="N456" i="12"/>
  <c r="N457" i="12"/>
  <c r="N458" i="12"/>
  <c r="N459" i="12"/>
  <c r="N467" i="12"/>
  <c r="N468" i="12"/>
  <c r="N469" i="12"/>
  <c r="N470" i="12"/>
  <c r="N471" i="12"/>
  <c r="N472" i="12"/>
  <c r="N473" i="12"/>
  <c r="N474" i="12"/>
  <c r="N475" i="12"/>
  <c r="N476" i="12"/>
  <c r="N477" i="12"/>
  <c r="N478" i="12"/>
  <c r="N479" i="12"/>
  <c r="N480" i="12"/>
  <c r="N481" i="12"/>
  <c r="N482" i="12"/>
  <c r="N483" i="12"/>
  <c r="N484" i="12"/>
  <c r="N6" i="12"/>
  <c r="C19" i="11" l="1"/>
  <c r="J23" i="8"/>
  <c r="E16" i="11" s="1"/>
  <c r="E42" i="11" s="1"/>
  <c r="C29" i="11"/>
  <c r="F30" i="3"/>
  <c r="C20" i="11"/>
  <c r="C33" i="11"/>
  <c r="C40" i="11"/>
  <c r="D42" i="11"/>
  <c r="C21" i="11"/>
  <c r="C25" i="11"/>
  <c r="C35" i="11"/>
  <c r="C48" i="11"/>
  <c r="C38" i="11"/>
  <c r="C37" i="11"/>
  <c r="C12" i="11"/>
  <c r="C10" i="11"/>
  <c r="O5" i="12"/>
  <c r="C35" i="9" s="1"/>
  <c r="B3" i="9"/>
  <c r="B25" i="9" s="1"/>
  <c r="C3" i="11"/>
  <c r="B3" i="17"/>
  <c r="B2" i="16"/>
  <c r="B2" i="8"/>
  <c r="B2" i="3"/>
  <c r="B3" i="12"/>
  <c r="P5" i="12" l="1"/>
  <c r="C34" i="17"/>
  <c r="K40" i="11" l="1"/>
  <c r="J40" i="11"/>
  <c r="I40" i="11"/>
  <c r="H40" i="11"/>
  <c r="G40" i="11"/>
  <c r="K38" i="11"/>
  <c r="J38" i="11"/>
  <c r="I38" i="11"/>
  <c r="H38" i="11"/>
  <c r="G38" i="11"/>
  <c r="K37" i="11"/>
  <c r="J37" i="11"/>
  <c r="I37" i="11"/>
  <c r="H37" i="11"/>
  <c r="G37" i="11"/>
  <c r="K35" i="11"/>
  <c r="J35" i="11"/>
  <c r="I35" i="11"/>
  <c r="H35" i="11"/>
  <c r="G35" i="11"/>
  <c r="K33" i="11"/>
  <c r="J33" i="11"/>
  <c r="I33" i="11"/>
  <c r="H33" i="11"/>
  <c r="G33" i="11"/>
  <c r="K29" i="11"/>
  <c r="J29" i="11"/>
  <c r="I29" i="11"/>
  <c r="H29" i="11"/>
  <c r="G29" i="11"/>
  <c r="K28" i="11"/>
  <c r="J28" i="11"/>
  <c r="I28" i="11"/>
  <c r="H28" i="11"/>
  <c r="G28" i="11"/>
  <c r="K25" i="11"/>
  <c r="J25" i="11"/>
  <c r="I25" i="11"/>
  <c r="H25" i="11"/>
  <c r="G25" i="11"/>
  <c r="K21" i="11"/>
  <c r="J21" i="11"/>
  <c r="I21" i="11"/>
  <c r="H21" i="11"/>
  <c r="G21" i="11"/>
  <c r="K20" i="11"/>
  <c r="J20" i="11"/>
  <c r="I20" i="11"/>
  <c r="H20" i="11"/>
  <c r="G20" i="11"/>
  <c r="K19" i="11"/>
  <c r="J19" i="11"/>
  <c r="I19" i="11"/>
  <c r="H19" i="11"/>
  <c r="G19" i="11"/>
  <c r="K18" i="11"/>
  <c r="J18" i="11"/>
  <c r="I18" i="11"/>
  <c r="H18" i="11"/>
  <c r="G18" i="11"/>
  <c r="G23" i="16" l="1"/>
  <c r="F23" i="16"/>
  <c r="E23" i="16"/>
  <c r="D23" i="16"/>
  <c r="C23" i="16"/>
  <c r="I23" i="16" s="1"/>
  <c r="H23" i="16"/>
  <c r="I23" i="8"/>
  <c r="K16" i="11" s="1"/>
  <c r="K42" i="11" s="1"/>
  <c r="H23" i="8"/>
  <c r="J16" i="11" s="1"/>
  <c r="J42" i="11" s="1"/>
  <c r="G23" i="8"/>
  <c r="I16" i="11" s="1"/>
  <c r="I42" i="11" s="1"/>
  <c r="F23" i="8"/>
  <c r="H16" i="11" s="1"/>
  <c r="H42" i="11" s="1"/>
  <c r="E23" i="8"/>
  <c r="G16" i="11" s="1"/>
  <c r="G42" i="11" s="1"/>
  <c r="D23" i="8"/>
  <c r="F16" i="11" s="1"/>
  <c r="C16" i="11" l="1"/>
  <c r="F42" i="11"/>
  <c r="C43" i="11" s="1"/>
  <c r="C18" i="9"/>
  <c r="C21" i="9" s="1"/>
  <c r="C42" i="11" l="1"/>
  <c r="C47" i="11" s="1"/>
  <c r="C8" i="9"/>
  <c r="C7" i="9"/>
  <c r="C44" i="11" l="1"/>
  <c r="C9" i="9"/>
  <c r="L27" i="3"/>
  <c r="L30" i="3" s="1"/>
  <c r="C11" i="11"/>
  <c r="C6" i="9" l="1"/>
  <c r="C10" i="9" s="1"/>
  <c r="C20" i="9" s="1"/>
  <c r="C33" i="9" s="1"/>
  <c r="C22" i="9" l="1"/>
  <c r="C36" i="9"/>
</calcChain>
</file>

<file path=xl/sharedStrings.xml><?xml version="1.0" encoding="utf-8"?>
<sst xmlns="http://schemas.openxmlformats.org/spreadsheetml/2006/main" count="434" uniqueCount="236">
  <si>
    <t xml:space="preserve"> Year Ending: </t>
  </si>
  <si>
    <t>Education</t>
  </si>
  <si>
    <t>Wages</t>
  </si>
  <si>
    <t>Benefits</t>
  </si>
  <si>
    <t>Teachers</t>
  </si>
  <si>
    <t>Ed Techs</t>
  </si>
  <si>
    <t>Section 28 Personnel</t>
  </si>
  <si>
    <t>Section 65 Personnel</t>
  </si>
  <si>
    <t>Section 68 Personnel</t>
  </si>
  <si>
    <t>Section 85 Personnel</t>
  </si>
  <si>
    <t>Section 109 Personnel</t>
  </si>
  <si>
    <t xml:space="preserve">Total - Salaries and/or  Wages </t>
  </si>
  <si>
    <t xml:space="preserve">DISTRIBUTION OF SALARIES AND WAGES for Admin, Education &amp; Non Maine Care Related Services                                                 </t>
  </si>
  <si>
    <t>FUNCTION</t>
  </si>
  <si>
    <t>Total Contracted Services</t>
  </si>
  <si>
    <t xml:space="preserve">DISTRIBUTION OF CONTRACTED SERVICES For Admin, Education &amp; Related Services                            </t>
  </si>
  <si>
    <t xml:space="preserve"> Site:                                                                           </t>
  </si>
  <si>
    <t>Department of Education - State Agency Clients</t>
  </si>
  <si>
    <t>Insurance/Third Party</t>
  </si>
  <si>
    <t>Other Revenue</t>
  </si>
  <si>
    <t>Site Manager(s) and/or Directors</t>
  </si>
  <si>
    <t>School Administrative Units - Education</t>
  </si>
  <si>
    <t>Expenditures</t>
  </si>
  <si>
    <t>State of Maine</t>
  </si>
  <si>
    <t>Expenses</t>
  </si>
  <si>
    <t>Fiscal Year</t>
  </si>
  <si>
    <t>A</t>
  </si>
  <si>
    <t>B</t>
  </si>
  <si>
    <t>D</t>
  </si>
  <si>
    <t xml:space="preserve">E </t>
  </si>
  <si>
    <t>F</t>
  </si>
  <si>
    <t>G</t>
  </si>
  <si>
    <t>H</t>
  </si>
  <si>
    <t>I</t>
  </si>
  <si>
    <t>J</t>
  </si>
  <si>
    <t>Section 28</t>
  </si>
  <si>
    <t>Section 65</t>
  </si>
  <si>
    <t>Section 68</t>
  </si>
  <si>
    <t>Section 85</t>
  </si>
  <si>
    <t>Section 109</t>
  </si>
  <si>
    <t>Total</t>
  </si>
  <si>
    <t>Direct</t>
  </si>
  <si>
    <t xml:space="preserve">Rehab &amp; Comm </t>
  </si>
  <si>
    <t xml:space="preserve">Children's </t>
  </si>
  <si>
    <t>Physical</t>
  </si>
  <si>
    <t xml:space="preserve">Speech </t>
  </si>
  <si>
    <t>Administrative</t>
  </si>
  <si>
    <t>Instruction</t>
  </si>
  <si>
    <t>Support Services</t>
  </si>
  <si>
    <t>Behavioral Health</t>
  </si>
  <si>
    <t xml:space="preserve">Therapy </t>
  </si>
  <si>
    <t>Therapy</t>
  </si>
  <si>
    <t>Employee Wages</t>
  </si>
  <si>
    <t>Employee benefits</t>
  </si>
  <si>
    <t>Accounting &amp; audit fees</t>
  </si>
  <si>
    <t>Legal fees</t>
  </si>
  <si>
    <t>Journals &amp; publications</t>
  </si>
  <si>
    <t>Rent</t>
  </si>
  <si>
    <t>Heating costs</t>
  </si>
  <si>
    <t>Maintenance &amp; repairs</t>
  </si>
  <si>
    <t>Taxes</t>
  </si>
  <si>
    <t>Educational/training supplies</t>
  </si>
  <si>
    <t>Medical expenses</t>
  </si>
  <si>
    <t>Food</t>
  </si>
  <si>
    <t>Equipment rental</t>
  </si>
  <si>
    <t>Equipment maintenance &amp; repairs</t>
  </si>
  <si>
    <t>Advertising</t>
  </si>
  <si>
    <t>Printing</t>
  </si>
  <si>
    <t>Postage &amp; shipping</t>
  </si>
  <si>
    <t>Membership dues</t>
  </si>
  <si>
    <t>Interest expenses</t>
  </si>
  <si>
    <t>Other expenses</t>
  </si>
  <si>
    <t>Parent company overhead</t>
  </si>
  <si>
    <t># of FTE</t>
  </si>
  <si>
    <t>Mainecare</t>
  </si>
  <si>
    <t>Employee Payroll Taxes</t>
  </si>
  <si>
    <t>Staff development</t>
  </si>
  <si>
    <t>Student Name</t>
  </si>
  <si>
    <t>July</t>
  </si>
  <si>
    <t>March</t>
  </si>
  <si>
    <t>April</t>
  </si>
  <si>
    <t>May</t>
  </si>
  <si>
    <t>June</t>
  </si>
  <si>
    <t>Aug</t>
  </si>
  <si>
    <t>Sep</t>
  </si>
  <si>
    <t>Oct</t>
  </si>
  <si>
    <t>Nov</t>
  </si>
  <si>
    <t>Dec</t>
  </si>
  <si>
    <t>Jan</t>
  </si>
  <si>
    <t>Feb</t>
  </si>
  <si>
    <t>Site Administrative Staff</t>
  </si>
  <si>
    <t>MaineCare</t>
  </si>
  <si>
    <t>Unreimbursed</t>
  </si>
  <si>
    <t xml:space="preserve">Contracted </t>
  </si>
  <si>
    <t xml:space="preserve">Total  </t>
  </si>
  <si>
    <t>Name</t>
  </si>
  <si>
    <t>of</t>
  </si>
  <si>
    <t xml:space="preserve"> Individual</t>
  </si>
  <si>
    <t>Individual</t>
  </si>
  <si>
    <t>Title</t>
  </si>
  <si>
    <t>Contracted Services</t>
  </si>
  <si>
    <t>Building supplies</t>
  </si>
  <si>
    <t>Depreciation</t>
  </si>
  <si>
    <t>Utility costs (non-heating)</t>
  </si>
  <si>
    <t>Transportation</t>
  </si>
  <si>
    <t>Total Expenditures</t>
  </si>
  <si>
    <t>PROFIT / LOSS FOR FY2014</t>
  </si>
  <si>
    <t>Total Education Revenue</t>
  </si>
  <si>
    <t>REVENUE FOR EDUCATION</t>
  </si>
  <si>
    <t>Summary of Total Cost</t>
  </si>
  <si>
    <t>Function</t>
  </si>
  <si>
    <t>Agency:</t>
  </si>
  <si>
    <t>Fiscal Year:</t>
  </si>
  <si>
    <t>Total Program Costs</t>
  </si>
  <si>
    <t>Total Student Days</t>
  </si>
  <si>
    <t>Educational Daily Rate</t>
  </si>
  <si>
    <t>Rate Setting Application and Cost Accounting Package</t>
  </si>
  <si>
    <t>Provider Information</t>
  </si>
  <si>
    <t>Name:</t>
  </si>
  <si>
    <t>Provider ID:</t>
  </si>
  <si>
    <t>Address:</t>
  </si>
  <si>
    <t>Reporting Period</t>
  </si>
  <si>
    <t>Contact Person:</t>
  </si>
  <si>
    <t>E-mail Address:</t>
  </si>
  <si>
    <t>Phone Number:</t>
  </si>
  <si>
    <t xml:space="preserve">Administration &amp; Education </t>
  </si>
  <si>
    <t>Student Capacity</t>
  </si>
  <si>
    <t>Number of Education days:</t>
  </si>
  <si>
    <t>Number of Teacher workshop days:</t>
  </si>
  <si>
    <t>For information call:</t>
  </si>
  <si>
    <t>23 State House Station</t>
  </si>
  <si>
    <t>Augusta, Maine   04333</t>
  </si>
  <si>
    <t>Telephone &amp; technology</t>
  </si>
  <si>
    <t>Insurance</t>
  </si>
  <si>
    <t>(b)</t>
  </si>
  <si>
    <t xml:space="preserve">(c) </t>
  </si>
  <si>
    <t>(d)</t>
  </si>
  <si>
    <t xml:space="preserve">(e) 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</si>
  <si>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</si>
  <si>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</si>
  <si>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</si>
  <si>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</si>
  <si>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</si>
  <si>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</si>
  <si>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</si>
  <si>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</si>
  <si>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</si>
  <si>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</si>
  <si>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</si>
  <si>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</si>
  <si>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 xml:space="preserve">(r) </t>
  </si>
  <si>
    <t>(s)</t>
  </si>
  <si>
    <t>(t)</t>
  </si>
  <si>
    <t>(u)</t>
  </si>
  <si>
    <t>(v)</t>
  </si>
  <si>
    <t>(w)</t>
  </si>
  <si>
    <t>(x)</t>
  </si>
  <si>
    <t>(y)</t>
  </si>
  <si>
    <t>(z)</t>
  </si>
  <si>
    <t>(aa)</t>
  </si>
  <si>
    <t>(ab)</t>
  </si>
  <si>
    <t>(ac)</t>
  </si>
  <si>
    <t>(ad)</t>
  </si>
  <si>
    <t>(ae)</t>
  </si>
  <si>
    <t>(af)</t>
  </si>
  <si>
    <t>(ag)</t>
  </si>
  <si>
    <t>State of Maine - Maine Department of Education</t>
  </si>
  <si>
    <t>Cost Summary Sheet</t>
  </si>
  <si>
    <t>State of Maine - Department of Education</t>
  </si>
  <si>
    <t>Self-pay/Private Client Fees</t>
  </si>
  <si>
    <t>Federal Grants</t>
  </si>
  <si>
    <t>Contracted Services Sheet</t>
  </si>
  <si>
    <t>Student Days Summary Sheet</t>
  </si>
  <si>
    <t>Supplies</t>
  </si>
  <si>
    <t>Journals, books &amp; publications</t>
  </si>
  <si>
    <t>Technology</t>
  </si>
  <si>
    <t>Transportation (trips)</t>
  </si>
  <si>
    <t>Agency Administration Staff</t>
  </si>
  <si>
    <t>Business Department Staff</t>
  </si>
  <si>
    <t>Human Resources Staff</t>
  </si>
  <si>
    <t>Training Staff</t>
  </si>
  <si>
    <t>Information Technology Staff</t>
  </si>
  <si>
    <t>Instruction Related non-payroll expenses</t>
  </si>
  <si>
    <t>Parent Company Overhead</t>
  </si>
  <si>
    <t>Indirect</t>
  </si>
  <si>
    <t>Transportation (IEP related)</t>
  </si>
  <si>
    <t>Agency Indirect Expenditures</t>
  </si>
  <si>
    <t>Total Expenditures towards rate</t>
  </si>
  <si>
    <t>Educational Expenses</t>
  </si>
  <si>
    <t>Educational Administrative Expenses</t>
  </si>
  <si>
    <t xml:space="preserve">Name: </t>
  </si>
  <si>
    <t>Non-Instructional Expenses</t>
  </si>
  <si>
    <t>Instructional Expenses</t>
  </si>
  <si>
    <t>Staff Pay Sheet</t>
  </si>
  <si>
    <t>Please return original with all tabs complete to:</t>
  </si>
  <si>
    <t>Occupancy costs</t>
  </si>
  <si>
    <t xml:space="preserve">Occupational </t>
  </si>
  <si>
    <t>Office supplies</t>
  </si>
  <si>
    <t>Maine Dept. of Education</t>
  </si>
  <si>
    <t>or postal mail:</t>
  </si>
  <si>
    <t>Attn: Barbara McGowen</t>
  </si>
  <si>
    <t>barbara.a.mcgowen@maine.gov</t>
  </si>
  <si>
    <t>Barbara McGowen</t>
  </si>
  <si>
    <t>207-624-6645</t>
  </si>
  <si>
    <t>2018-2019</t>
  </si>
  <si>
    <r>
      <rPr>
        <b/>
        <sz val="12"/>
        <color theme="1"/>
        <rFont val="Calibri"/>
        <family val="2"/>
        <scheme val="minor"/>
      </rPr>
      <t>preferably</t>
    </r>
    <r>
      <rPr>
        <sz val="12"/>
        <color theme="1"/>
        <rFont val="Calibri"/>
        <family val="2"/>
        <scheme val="minor"/>
      </rPr>
      <t xml:space="preserve"> via Email:  </t>
    </r>
  </si>
  <si>
    <t>Other expenses (please explain)</t>
  </si>
  <si>
    <t xml:space="preserve">Total </t>
  </si>
  <si>
    <t>Total Staff Pay</t>
  </si>
  <si>
    <t>Allowable</t>
  </si>
  <si>
    <t>Indiret</t>
  </si>
  <si>
    <t>Total Allowable Staff Pay</t>
  </si>
  <si>
    <t>DeMinimis Indirect Rate</t>
  </si>
  <si>
    <t>Total Allowable Expenditures</t>
  </si>
  <si>
    <t>Allowable Related Services</t>
  </si>
  <si>
    <t>Revenue for Education</t>
  </si>
  <si>
    <t>Expenditures Towards Rate</t>
  </si>
  <si>
    <t>Profit / Loss Percentage</t>
  </si>
  <si>
    <t>RATE</t>
  </si>
  <si>
    <t>P&amp;L</t>
  </si>
  <si>
    <t>Other Staff (Detail Below)</t>
  </si>
  <si>
    <t>Other Staff:</t>
  </si>
  <si>
    <t>Position</t>
  </si>
  <si>
    <t>FTE</t>
  </si>
  <si>
    <t>Other Expenses</t>
  </si>
  <si>
    <t>Amount</t>
  </si>
  <si>
    <t>Other expenses (detail below)</t>
  </si>
  <si>
    <t>Required compliance documentation:</t>
  </si>
  <si>
    <t>Profit &amp; Loss statement by site if rate determined by individual site.</t>
  </si>
  <si>
    <t>Parent Company Overhead - Provide a statement of methodology.</t>
  </si>
  <si>
    <t>Number of Potential Educational Days:</t>
  </si>
  <si>
    <t>Telephone &amp; Technology</t>
  </si>
  <si>
    <t>Due no later than August 31, 2020</t>
  </si>
  <si>
    <t>DeMinimis</t>
  </si>
  <si>
    <t>2020-2021</t>
  </si>
  <si>
    <t>2020 - 2021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</si>
</sst>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m/d/yy;@"/>
    <numFmt numFmtId="166" formatCode="&quot;$&quot;#,##0.0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Lucida Bright"/>
      <family val="1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Lucida Bright"/>
      <family val="1"/>
    </font>
    <font>
      <sz val="18"/>
      <color theme="3"/>
      <name val="Cambria"/>
      <family val="2"/>
      <scheme val="major"/>
    </font>
    <font>
      <sz val="10"/>
      <name val="Calibri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/>
    </fill>
    <fill>
      <patternFill patternType="solid">
        <fgColor indexed="65"/>
        <bgColor indexed="64"/>
      </patternFill>
    </fill>
    <fill>
      <patternFill patternType="mediumGray">
        <bgColor theme="0"/>
      </patternFill>
    </fill>
    <fill>
      <patternFill patternType="gray0625">
        <fgColor theme="0" tint="-0.34998626667073579"/>
        <bgColor theme="0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>
      <alignment vertical="center"/>
    </xf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23" applyNumberFormat="0" applyFill="0" applyAlignment="0" applyProtection="0"/>
  </cellStyleXfs>
  <cellXfs count="252">
    <xf numFmtId="0" fontId="0" fillId="0" borderId="0" xfId="0"/>
    <xf numFmtId="44" fontId="3" fillId="0" borderId="8" xfId="3" applyNumberFormat="1" applyFont="1" applyFill="1" applyBorder="1" applyProtection="1">
      <protection locked="0"/>
    </xf>
    <xf numFmtId="0" fontId="0" fillId="0" borderId="0" xfId="0"/>
    <xf numFmtId="0" fontId="5" fillId="0" borderId="0" xfId="0" applyFont="1"/>
    <xf numFmtId="0" fontId="0" fillId="0" borderId="12" xfId="0" applyBorder="1"/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5" xfId="0" applyFont="1" applyBorder="1"/>
    <xf numFmtId="0" fontId="0" fillId="0" borderId="8" xfId="0" applyBorder="1"/>
    <xf numFmtId="0" fontId="0" fillId="0" borderId="16" xfId="0" applyBorder="1"/>
    <xf numFmtId="0" fontId="5" fillId="0" borderId="17" xfId="0" applyFont="1" applyBorder="1"/>
    <xf numFmtId="0" fontId="5" fillId="0" borderId="13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shrinkToFit="1"/>
    </xf>
    <xf numFmtId="0" fontId="5" fillId="0" borderId="15" xfId="0" applyFont="1" applyBorder="1" applyAlignment="1">
      <alignment shrinkToFit="1"/>
    </xf>
    <xf numFmtId="0" fontId="5" fillId="0" borderId="17" xfId="0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10" xfId="0" applyFont="1" applyBorder="1" applyAlignment="1">
      <alignment shrinkToFit="1"/>
    </xf>
    <xf numFmtId="0" fontId="0" fillId="0" borderId="0" xfId="0" applyBorder="1"/>
    <xf numFmtId="0" fontId="5" fillId="0" borderId="0" xfId="0" applyFont="1" applyBorder="1" applyAlignment="1">
      <alignment shrinkToFit="1"/>
    </xf>
    <xf numFmtId="0" fontId="0" fillId="0" borderId="0" xfId="0" applyAlignment="1">
      <alignment shrinkToFit="1"/>
    </xf>
    <xf numFmtId="0" fontId="0" fillId="0" borderId="8" xfId="0" applyBorder="1" applyAlignment="1">
      <alignment shrinkToFit="1"/>
    </xf>
    <xf numFmtId="0" fontId="5" fillId="0" borderId="18" xfId="0" applyFont="1" applyFill="1" applyBorder="1" applyAlignment="1">
      <alignment shrinkToFit="1"/>
    </xf>
    <xf numFmtId="0" fontId="5" fillId="0" borderId="11" xfId="0" applyFont="1" applyBorder="1" applyAlignment="1">
      <alignment shrinkToFit="1"/>
    </xf>
    <xf numFmtId="0" fontId="0" fillId="0" borderId="8" xfId="0" applyFill="1" applyBorder="1"/>
    <xf numFmtId="0" fontId="3" fillId="0" borderId="8" xfId="3" applyFont="1" applyBorder="1" applyProtection="1"/>
    <xf numFmtId="0" fontId="3" fillId="0" borderId="8" xfId="3" applyFont="1" applyBorder="1" applyProtection="1">
      <protection locked="0"/>
    </xf>
    <xf numFmtId="0" fontId="3" fillId="0" borderId="8" xfId="3" applyFont="1" applyFill="1" applyBorder="1" applyProtection="1"/>
    <xf numFmtId="0" fontId="7" fillId="0" borderId="0" xfId="0" applyFont="1"/>
    <xf numFmtId="0" fontId="5" fillId="0" borderId="8" xfId="0" applyFont="1" applyBorder="1"/>
    <xf numFmtId="166" fontId="5" fillId="0" borderId="8" xfId="0" applyNumberFormat="1" applyFont="1" applyBorder="1"/>
    <xf numFmtId="166" fontId="0" fillId="0" borderId="8" xfId="0" applyNumberFormat="1" applyBorder="1"/>
    <xf numFmtId="166" fontId="0" fillId="3" borderId="8" xfId="0" applyNumberFormat="1" applyFill="1" applyBorder="1"/>
    <xf numFmtId="166" fontId="0" fillId="3" borderId="15" xfId="0" applyNumberFormat="1" applyFill="1" applyBorder="1"/>
    <xf numFmtId="166" fontId="0" fillId="3" borderId="10" xfId="0" applyNumberFormat="1" applyFill="1" applyBorder="1"/>
    <xf numFmtId="166" fontId="0" fillId="3" borderId="17" xfId="0" applyNumberFormat="1" applyFill="1" applyBorder="1"/>
    <xf numFmtId="0" fontId="0" fillId="0" borderId="0" xfId="0" applyAlignment="1"/>
    <xf numFmtId="0" fontId="7" fillId="0" borderId="0" xfId="0" applyFont="1" applyAlignment="1">
      <alignment horizontal="right"/>
    </xf>
    <xf numFmtId="0" fontId="7" fillId="0" borderId="0" xfId="0" applyFont="1" applyAlignment="1"/>
    <xf numFmtId="0" fontId="0" fillId="0" borderId="0" xfId="0" applyAlignment="1">
      <alignment horizontal="right"/>
    </xf>
    <xf numFmtId="0" fontId="0" fillId="0" borderId="0" xfId="0" applyAlignment="1">
      <alignment horizontal="right" shrinkToFit="1"/>
    </xf>
    <xf numFmtId="0" fontId="0" fillId="0" borderId="0" xfId="0" applyAlignment="1">
      <alignment horizontal="left"/>
    </xf>
    <xf numFmtId="0" fontId="9" fillId="0" borderId="8" xfId="0" applyFont="1" applyBorder="1"/>
    <xf numFmtId="0" fontId="10" fillId="0" borderId="8" xfId="0" applyFont="1" applyBorder="1"/>
    <xf numFmtId="0" fontId="9" fillId="0" borderId="14" xfId="0" applyFont="1" applyBorder="1" applyAlignment="1">
      <alignment shrinkToFit="1"/>
    </xf>
    <xf numFmtId="0" fontId="9" fillId="0" borderId="8" xfId="0" applyFont="1" applyBorder="1" applyAlignment="1">
      <alignment shrinkToFit="1"/>
    </xf>
    <xf numFmtId="0" fontId="9" fillId="0" borderId="15" xfId="0" applyFont="1" applyBorder="1" applyAlignment="1">
      <alignment shrinkToFit="1"/>
    </xf>
    <xf numFmtId="0" fontId="9" fillId="0" borderId="16" xfId="0" applyFont="1" applyBorder="1" applyAlignment="1">
      <alignment shrinkToFit="1"/>
    </xf>
    <xf numFmtId="0" fontId="9" fillId="0" borderId="10" xfId="0" applyFont="1" applyBorder="1" applyAlignment="1">
      <alignment shrinkToFit="1"/>
    </xf>
    <xf numFmtId="0" fontId="9" fillId="0" borderId="17" xfId="0" applyFont="1" applyBorder="1" applyAlignment="1">
      <alignment shrinkToFit="1"/>
    </xf>
    <xf numFmtId="166" fontId="0" fillId="0" borderId="12" xfId="0" applyNumberFormat="1" applyFill="1" applyBorder="1"/>
    <xf numFmtId="166" fontId="0" fillId="0" borderId="11" xfId="0" applyNumberFormat="1" applyFill="1" applyBorder="1"/>
    <xf numFmtId="166" fontId="0" fillId="0" borderId="13" xfId="0" applyNumberFormat="1" applyFill="1" applyBorder="1"/>
    <xf numFmtId="166" fontId="0" fillId="0" borderId="8" xfId="0" applyNumberFormat="1" applyFill="1" applyBorder="1"/>
    <xf numFmtId="166" fontId="0" fillId="0" borderId="15" xfId="0" applyNumberFormat="1" applyFill="1" applyBorder="1"/>
    <xf numFmtId="44" fontId="12" fillId="0" borderId="8" xfId="3" applyNumberFormat="1" applyFont="1" applyFill="1" applyBorder="1" applyProtection="1">
      <protection locked="0"/>
    </xf>
    <xf numFmtId="44" fontId="11" fillId="1" borderId="8" xfId="0" applyNumberFormat="1" applyFont="1" applyFill="1" applyBorder="1"/>
    <xf numFmtId="44" fontId="12" fillId="1" borderId="8" xfId="3" applyNumberFormat="1" applyFont="1" applyFill="1" applyBorder="1" applyProtection="1">
      <protection locked="0"/>
    </xf>
    <xf numFmtId="0" fontId="0" fillId="0" borderId="0" xfId="0" applyAlignment="1"/>
    <xf numFmtId="0" fontId="0" fillId="0" borderId="0" xfId="0" applyAlignment="1">
      <alignment horizontal="left"/>
    </xf>
    <xf numFmtId="0" fontId="7" fillId="0" borderId="0" xfId="0" applyFont="1" applyAlignment="1"/>
    <xf numFmtId="0" fontId="0" fillId="0" borderId="8" xfId="0" applyBorder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shrinkToFit="1"/>
    </xf>
    <xf numFmtId="0" fontId="14" fillId="0" borderId="9" xfId="4" applyFont="1" applyFill="1" applyBorder="1" applyAlignment="1">
      <alignment horizontal="left" vertical="center" wrapText="1"/>
    </xf>
    <xf numFmtId="0" fontId="14" fillId="0" borderId="4" xfId="4" applyFont="1" applyFill="1" applyBorder="1" applyAlignment="1">
      <alignment horizontal="centerContinuous" vertical="center"/>
    </xf>
    <xf numFmtId="0" fontId="14" fillId="0" borderId="8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shrinkToFit="1"/>
    </xf>
    <xf numFmtId="0" fontId="15" fillId="0" borderId="8" xfId="4" applyFont="1" applyBorder="1" applyAlignment="1">
      <alignment horizontal="center" vertical="center" wrapText="1"/>
    </xf>
    <xf numFmtId="0" fontId="15" fillId="0" borderId="8" xfId="4" applyFont="1" applyBorder="1" applyAlignment="1">
      <alignment horizontal="center" vertical="center" shrinkToFit="1"/>
    </xf>
    <xf numFmtId="0" fontId="9" fillId="0" borderId="3" xfId="0" applyFont="1" applyFill="1" applyBorder="1"/>
    <xf numFmtId="166" fontId="0" fillId="0" borderId="0" xfId="0" applyNumberFormat="1"/>
    <xf numFmtId="0" fontId="9" fillId="0" borderId="8" xfId="0" applyFont="1" applyFill="1" applyBorder="1"/>
    <xf numFmtId="0" fontId="0" fillId="0" borderId="22" xfId="0" applyBorder="1" applyAlignment="1"/>
    <xf numFmtId="0" fontId="14" fillId="0" borderId="5" xfId="4" applyFont="1" applyFill="1" applyBorder="1"/>
    <xf numFmtId="0" fontId="14" fillId="0" borderId="9" xfId="4" applyFont="1" applyFill="1" applyBorder="1" applyAlignment="1">
      <alignment horizontal="left" vertical="center"/>
    </xf>
    <xf numFmtId="0" fontId="14" fillId="0" borderId="4" xfId="4" applyNumberFormat="1" applyFont="1" applyFill="1" applyBorder="1" applyAlignment="1">
      <alignment horizontal="left" vertical="center"/>
    </xf>
    <xf numFmtId="165" fontId="14" fillId="0" borderId="4" xfId="4" applyNumberFormat="1" applyFont="1" applyFill="1" applyBorder="1" applyAlignment="1">
      <alignment horizontal="centerContinuous" vertical="center"/>
    </xf>
    <xf numFmtId="164" fontId="14" fillId="0" borderId="4" xfId="4" applyNumberFormat="1" applyFont="1" applyFill="1" applyBorder="1" applyAlignment="1">
      <alignment horizontal="centerContinuous" vertical="center"/>
    </xf>
    <xf numFmtId="0" fontId="14" fillId="0" borderId="4" xfId="4" applyFont="1" applyBorder="1" applyAlignment="1">
      <alignment horizontal="centerContinuous" vertical="center"/>
    </xf>
    <xf numFmtId="0" fontId="14" fillId="0" borderId="5" xfId="4" applyFont="1" applyBorder="1"/>
    <xf numFmtId="0" fontId="14" fillId="0" borderId="9" xfId="4" applyFont="1" applyBorder="1" applyAlignment="1"/>
    <xf numFmtId="0" fontId="14" fillId="0" borderId="9" xfId="4" applyFont="1" applyBorder="1" applyAlignment="1">
      <alignment vertical="center"/>
    </xf>
    <xf numFmtId="0" fontId="14" fillId="0" borderId="1" xfId="4" applyFont="1" applyBorder="1" applyAlignment="1"/>
    <xf numFmtId="0" fontId="14" fillId="0" borderId="8" xfId="4" applyFont="1" applyBorder="1" applyAlignment="1">
      <alignment horizontal="centerContinuous" vertical="center" wrapText="1"/>
    </xf>
    <xf numFmtId="0" fontId="14" fillId="0" borderId="8" xfId="4" applyFont="1" applyBorder="1" applyAlignment="1">
      <alignment horizontal="centerContinuous" vertical="center" shrinkToFit="1"/>
    </xf>
    <xf numFmtId="0" fontId="14" fillId="0" borderId="7" xfId="4" applyFont="1" applyBorder="1" applyAlignment="1">
      <alignment wrapText="1"/>
    </xf>
    <xf numFmtId="0" fontId="14" fillId="0" borderId="0" xfId="4" applyFont="1" applyBorder="1" applyAlignment="1">
      <alignment horizontal="center" vertical="center" shrinkToFit="1"/>
    </xf>
    <xf numFmtId="0" fontId="14" fillId="0" borderId="6" xfId="4" applyFont="1" applyBorder="1" applyAlignment="1">
      <alignment horizontal="centerContinuous" vertical="center" shrinkToFit="1"/>
    </xf>
    <xf numFmtId="0" fontId="14" fillId="0" borderId="7" xfId="4" applyFont="1" applyBorder="1"/>
    <xf numFmtId="0" fontId="14" fillId="0" borderId="8" xfId="1" applyFont="1" applyFill="1" applyBorder="1" applyAlignment="1">
      <alignment vertical="center" shrinkToFit="1"/>
    </xf>
    <xf numFmtId="0" fontId="14" fillId="0" borderId="8" xfId="4" applyFont="1" applyFill="1" applyBorder="1" applyAlignment="1">
      <alignment shrinkToFit="1"/>
    </xf>
    <xf numFmtId="0" fontId="14" fillId="0" borderId="8" xfId="4" applyFont="1" applyBorder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right" shrinkToFit="1"/>
    </xf>
    <xf numFmtId="0" fontId="22" fillId="0" borderId="4" xfId="0" applyFont="1" applyBorder="1" applyAlignment="1"/>
    <xf numFmtId="0" fontId="22" fillId="0" borderId="2" xfId="0" applyFont="1" applyBorder="1" applyAlignment="1"/>
    <xf numFmtId="0" fontId="23" fillId="0" borderId="8" xfId="0" applyFont="1" applyBorder="1" applyAlignment="1">
      <alignment shrinkToFit="1"/>
    </xf>
    <xf numFmtId="0" fontId="23" fillId="0" borderId="8" xfId="0" applyFont="1" applyBorder="1" applyAlignment="1">
      <alignment horizontal="center" shrinkToFit="1"/>
    </xf>
    <xf numFmtId="0" fontId="22" fillId="0" borderId="24" xfId="0" applyFont="1" applyBorder="1" applyAlignment="1"/>
    <xf numFmtId="0" fontId="22" fillId="0" borderId="25" xfId="0" applyFont="1" applyBorder="1" applyAlignment="1"/>
    <xf numFmtId="0" fontId="22" fillId="0" borderId="8" xfId="0" applyFont="1" applyBorder="1"/>
    <xf numFmtId="7" fontId="14" fillId="6" borderId="8" xfId="2" applyNumberFormat="1" applyFont="1" applyFill="1" applyBorder="1"/>
    <xf numFmtId="7" fontId="14" fillId="2" borderId="8" xfId="2" applyNumberFormat="1" applyFont="1" applyFill="1" applyBorder="1"/>
    <xf numFmtId="7" fontId="14" fillId="2" borderId="8" xfId="2" applyNumberFormat="1" applyFont="1" applyFill="1" applyBorder="1" applyProtection="1">
      <protection locked="0"/>
    </xf>
    <xf numFmtId="0" fontId="22" fillId="0" borderId="0" xfId="0" applyFont="1" applyAlignment="1">
      <alignment horizontal="center"/>
    </xf>
    <xf numFmtId="7" fontId="11" fillId="0" borderId="23" xfId="9" applyNumberFormat="1"/>
    <xf numFmtId="0" fontId="0" fillId="0" borderId="0" xfId="0" applyFont="1" applyAlignment="1"/>
    <xf numFmtId="0" fontId="15" fillId="0" borderId="8" xfId="4" applyFont="1" applyBorder="1"/>
    <xf numFmtId="0" fontId="0" fillId="0" borderId="8" xfId="0" applyFont="1" applyBorder="1"/>
    <xf numFmtId="0" fontId="0" fillId="0" borderId="8" xfId="0" applyFont="1" applyBorder="1" applyAlignment="1">
      <alignment horizontal="center" shrinkToFit="1"/>
    </xf>
    <xf numFmtId="7" fontId="15" fillId="2" borderId="8" xfId="2" applyNumberFormat="1" applyFont="1" applyFill="1" applyBorder="1" applyProtection="1">
      <protection locked="0"/>
    </xf>
    <xf numFmtId="7" fontId="15" fillId="0" borderId="8" xfId="2" applyNumberFormat="1" applyFont="1" applyFill="1" applyBorder="1" applyProtection="1">
      <protection locked="0"/>
    </xf>
    <xf numFmtId="7" fontId="15" fillId="2" borderId="8" xfId="2" applyNumberFormat="1" applyFont="1" applyFill="1" applyBorder="1"/>
    <xf numFmtId="0" fontId="16" fillId="0" borderId="8" xfId="4" applyFont="1" applyFill="1" applyBorder="1" applyAlignment="1">
      <alignment horizontal="centerContinuous" vertical="center" wrapText="1"/>
    </xf>
    <xf numFmtId="7" fontId="16" fillId="2" borderId="8" xfId="2" applyNumberFormat="1" applyFont="1" applyFill="1" applyBorder="1"/>
    <xf numFmtId="7" fontId="16" fillId="2" borderId="8" xfId="2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shrinkToFit="1"/>
    </xf>
    <xf numFmtId="0" fontId="0" fillId="3" borderId="8" xfId="0" applyFill="1" applyBorder="1"/>
    <xf numFmtId="166" fontId="0" fillId="4" borderId="10" xfId="0" applyNumberFormat="1" applyFill="1" applyBorder="1"/>
    <xf numFmtId="49" fontId="0" fillId="0" borderId="0" xfId="0" applyNumberFormat="1" applyAlignment="1"/>
    <xf numFmtId="0" fontId="0" fillId="0" borderId="27" xfId="0" applyBorder="1"/>
    <xf numFmtId="0" fontId="0" fillId="0" borderId="28" xfId="0" applyNumberFormat="1" applyBorder="1" applyAlignment="1"/>
    <xf numFmtId="0" fontId="0" fillId="0" borderId="29" xfId="0" applyBorder="1"/>
    <xf numFmtId="0" fontId="0" fillId="0" borderId="30" xfId="0" applyBorder="1"/>
    <xf numFmtId="49" fontId="0" fillId="0" borderId="0" xfId="0" applyNumberFormat="1" applyBorder="1" applyAlignment="1"/>
    <xf numFmtId="0" fontId="0" fillId="0" borderId="31" xfId="0" applyBorder="1"/>
    <xf numFmtId="0" fontId="0" fillId="0" borderId="15" xfId="0" applyBorder="1" applyAlignment="1"/>
    <xf numFmtId="0" fontId="0" fillId="0" borderId="15" xfId="0" applyBorder="1"/>
    <xf numFmtId="44" fontId="0" fillId="0" borderId="15" xfId="0" applyNumberFormat="1" applyBorder="1"/>
    <xf numFmtId="0" fontId="0" fillId="3" borderId="0" xfId="0" applyFill="1" applyBorder="1"/>
    <xf numFmtId="0" fontId="0" fillId="3" borderId="31" xfId="0" applyFill="1" applyBorder="1"/>
    <xf numFmtId="37" fontId="0" fillId="0" borderId="15" xfId="0" applyNumberFormat="1" applyBorder="1"/>
    <xf numFmtId="0" fontId="0" fillId="0" borderId="32" xfId="0" applyBorder="1"/>
    <xf numFmtId="0" fontId="0" fillId="0" borderId="22" xfId="0" applyBorder="1"/>
    <xf numFmtId="0" fontId="0" fillId="0" borderId="33" xfId="0" applyBorder="1"/>
    <xf numFmtId="0" fontId="0" fillId="0" borderId="8" xfId="0" applyBorder="1" applyAlignment="1" applyProtection="1">
      <alignment shrinkToFit="1"/>
      <protection locked="0"/>
    </xf>
    <xf numFmtId="0" fontId="0" fillId="0" borderId="8" xfId="0" applyBorder="1" applyProtection="1">
      <protection locked="0"/>
    </xf>
    <xf numFmtId="2" fontId="14" fillId="0" borderId="8" xfId="4" applyNumberFormat="1" applyFont="1" applyBorder="1" applyAlignment="1" applyProtection="1">
      <alignment horizontal="center" vertical="center" shrinkToFit="1"/>
      <protection locked="0"/>
    </xf>
    <xf numFmtId="0" fontId="23" fillId="3" borderId="8" xfId="0" applyFont="1" applyFill="1" applyBorder="1" applyAlignment="1" applyProtection="1">
      <alignment shrinkToFit="1"/>
    </xf>
    <xf numFmtId="7" fontId="14" fillId="5" borderId="8" xfId="2" applyNumberFormat="1" applyFont="1" applyFill="1" applyBorder="1" applyProtection="1"/>
    <xf numFmtId="0" fontId="17" fillId="0" borderId="0" xfId="0" applyFont="1" applyBorder="1" applyAlignment="1">
      <alignment horizontal="right"/>
    </xf>
    <xf numFmtId="7" fontId="11" fillId="0" borderId="34" xfId="9" applyNumberFormat="1" applyBorder="1"/>
    <xf numFmtId="0" fontId="22" fillId="0" borderId="0" xfId="0" applyFont="1" applyBorder="1"/>
    <xf numFmtId="0" fontId="22" fillId="0" borderId="35" xfId="0" applyFont="1" applyBorder="1"/>
    <xf numFmtId="0" fontId="22" fillId="0" borderId="36" xfId="0" applyFont="1" applyBorder="1"/>
    <xf numFmtId="0" fontId="15" fillId="0" borderId="8" xfId="4" applyFont="1" applyBorder="1" applyAlignment="1">
      <alignment horizontal="center"/>
    </xf>
    <xf numFmtId="0" fontId="5" fillId="0" borderId="8" xfId="0" applyFont="1" applyFill="1" applyBorder="1" applyAlignment="1">
      <alignment horizontal="center" shrinkToFit="1"/>
    </xf>
    <xf numFmtId="0" fontId="15" fillId="0" borderId="8" xfId="4" applyFont="1" applyBorder="1" applyAlignment="1">
      <alignment horizontal="center" wrapText="1"/>
    </xf>
    <xf numFmtId="0" fontId="15" fillId="0" borderId="8" xfId="4" applyFont="1" applyFill="1" applyBorder="1" applyAlignment="1" applyProtection="1">
      <alignment shrinkToFit="1"/>
      <protection locked="0"/>
    </xf>
    <xf numFmtId="0" fontId="19" fillId="0" borderId="8" xfId="4" applyFont="1" applyFill="1" applyBorder="1" applyAlignment="1">
      <alignment vertical="center" wrapText="1"/>
    </xf>
    <xf numFmtId="0" fontId="0" fillId="0" borderId="8" xfId="0" applyFont="1" applyBorder="1" applyAlignment="1" applyProtection="1">
      <alignment shrinkToFit="1"/>
      <protection locked="0"/>
    </xf>
    <xf numFmtId="0" fontId="15" fillId="0" borderId="8" xfId="4" applyFont="1" applyBorder="1" applyProtection="1"/>
    <xf numFmtId="0" fontId="15" fillId="0" borderId="8" xfId="4" applyFont="1" applyFill="1" applyBorder="1" applyProtection="1"/>
    <xf numFmtId="0" fontId="0" fillId="0" borderId="38" xfId="0" applyBorder="1"/>
    <xf numFmtId="0" fontId="0" fillId="0" borderId="39" xfId="0" applyBorder="1"/>
    <xf numFmtId="166" fontId="5" fillId="0" borderId="8" xfId="0" applyNumberFormat="1" applyFont="1" applyBorder="1" applyProtection="1">
      <protection locked="0"/>
    </xf>
    <xf numFmtId="0" fontId="16" fillId="0" borderId="0" xfId="6" applyFont="1" applyProtection="1">
      <protection locked="0"/>
    </xf>
    <xf numFmtId="0" fontId="8" fillId="0" borderId="0" xfId="0" applyFont="1" applyProtection="1">
      <protection locked="0"/>
    </xf>
    <xf numFmtId="0" fontId="19" fillId="0" borderId="0" xfId="6" applyFont="1" applyProtection="1">
      <protection locked="0"/>
    </xf>
    <xf numFmtId="0" fontId="20" fillId="0" borderId="0" xfId="7" applyFont="1" applyProtection="1">
      <protection locked="0"/>
    </xf>
    <xf numFmtId="0" fontId="8" fillId="0" borderId="0" xfId="0" applyFont="1" applyAlignment="1" applyProtection="1">
      <protection locked="0"/>
    </xf>
    <xf numFmtId="0" fontId="16" fillId="0" borderId="0" xfId="6" applyFont="1" applyAlignment="1" applyProtection="1">
      <protection locked="0"/>
    </xf>
    <xf numFmtId="0" fontId="16" fillId="0" borderId="8" xfId="6" applyFont="1" applyBorder="1" applyAlignment="1" applyProtection="1"/>
    <xf numFmtId="0" fontId="16" fillId="0" borderId="8" xfId="6" applyFont="1" applyBorder="1" applyAlignment="1" applyProtection="1">
      <protection locked="0"/>
    </xf>
    <xf numFmtId="2" fontId="14" fillId="0" borderId="3" xfId="4" applyNumberFormat="1" applyFont="1" applyFill="1" applyBorder="1" applyAlignment="1" applyProtection="1">
      <alignment horizontal="center"/>
      <protection locked="0"/>
    </xf>
    <xf numFmtId="2" fontId="14" fillId="0" borderId="6" xfId="4" applyNumberFormat="1" applyFont="1" applyFill="1" applyBorder="1" applyAlignment="1" applyProtection="1">
      <alignment horizontal="center"/>
      <protection locked="0"/>
    </xf>
    <xf numFmtId="0" fontId="22" fillId="0" borderId="20" xfId="0" applyFont="1" applyBorder="1" applyProtection="1">
      <protection locked="0"/>
    </xf>
    <xf numFmtId="0" fontId="22" fillId="0" borderId="14" xfId="0" applyFont="1" applyBorder="1" applyProtection="1">
      <protection locked="0"/>
    </xf>
    <xf numFmtId="0" fontId="22" fillId="0" borderId="16" xfId="0" applyFont="1" applyBorder="1" applyProtection="1">
      <protection locked="0"/>
    </xf>
    <xf numFmtId="166" fontId="5" fillId="4" borderId="8" xfId="0" applyNumberFormat="1" applyFont="1" applyFill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26" xfId="0" applyBorder="1"/>
    <xf numFmtId="2" fontId="22" fillId="0" borderId="7" xfId="0" applyNumberFormat="1" applyFont="1" applyBorder="1" applyProtection="1">
      <protection locked="0"/>
    </xf>
    <xf numFmtId="2" fontId="22" fillId="0" borderId="8" xfId="0" applyNumberFormat="1" applyFont="1" applyBorder="1" applyProtection="1">
      <protection locked="0"/>
    </xf>
    <xf numFmtId="2" fontId="22" fillId="0" borderId="10" xfId="0" applyNumberFormat="1" applyFont="1" applyBorder="1" applyProtection="1">
      <protection locked="0"/>
    </xf>
    <xf numFmtId="166" fontId="14" fillId="0" borderId="8" xfId="4" applyNumberFormat="1" applyFont="1" applyBorder="1" applyAlignment="1" applyProtection="1">
      <alignment horizontal="right" vertical="center" shrinkToFit="1"/>
      <protection locked="0"/>
    </xf>
    <xf numFmtId="166" fontId="14" fillId="2" borderId="8" xfId="2" applyNumberFormat="1" applyFont="1" applyFill="1" applyBorder="1" applyAlignment="1" applyProtection="1">
      <alignment horizontal="right"/>
      <protection locked="0"/>
    </xf>
    <xf numFmtId="166" fontId="14" fillId="5" borderId="8" xfId="2" applyNumberFormat="1" applyFont="1" applyFill="1" applyBorder="1" applyAlignment="1" applyProtection="1">
      <alignment horizontal="right"/>
    </xf>
    <xf numFmtId="166" fontId="14" fillId="2" borderId="8" xfId="2" applyNumberFormat="1" applyFont="1" applyFill="1" applyBorder="1" applyAlignment="1">
      <alignment horizontal="right"/>
    </xf>
    <xf numFmtId="166" fontId="22" fillId="0" borderId="21" xfId="0" applyNumberFormat="1" applyFont="1" applyBorder="1" applyProtection="1">
      <protection locked="0"/>
    </xf>
    <xf numFmtId="166" fontId="22" fillId="0" borderId="15" xfId="0" applyNumberFormat="1" applyFont="1" applyBorder="1" applyProtection="1">
      <protection locked="0"/>
    </xf>
    <xf numFmtId="166" fontId="22" fillId="0" borderId="17" xfId="0" applyNumberFormat="1" applyFont="1" applyBorder="1" applyProtection="1">
      <protection locked="0"/>
    </xf>
    <xf numFmtId="7" fontId="0" fillId="0" borderId="11" xfId="0" applyNumberFormat="1" applyFill="1" applyBorder="1" applyAlignment="1">
      <alignment horizontal="right" vertical="center"/>
    </xf>
    <xf numFmtId="7" fontId="0" fillId="0" borderId="0" xfId="0" applyNumberFormat="1" applyAlignment="1">
      <alignment horizontal="right" vertical="center"/>
    </xf>
    <xf numFmtId="166" fontId="22" fillId="0" borderId="8" xfId="0" applyNumberFormat="1" applyFont="1" applyBorder="1" applyProtection="1">
      <protection locked="0"/>
    </xf>
    <xf numFmtId="166" fontId="22" fillId="0" borderId="10" xfId="0" applyNumberFormat="1" applyFont="1" applyBorder="1" applyProtection="1">
      <protection locked="0"/>
    </xf>
    <xf numFmtId="166" fontId="22" fillId="0" borderId="7" xfId="0" applyNumberFormat="1" applyFont="1" applyBorder="1" applyProtection="1">
      <protection locked="0"/>
    </xf>
    <xf numFmtId="0" fontId="22" fillId="0" borderId="37" xfId="0" applyFont="1" applyFill="1" applyBorder="1"/>
    <xf numFmtId="166" fontId="22" fillId="0" borderId="40" xfId="0" applyNumberFormat="1" applyFont="1" applyBorder="1"/>
    <xf numFmtId="166" fontId="22" fillId="0" borderId="41" xfId="0" applyNumberFormat="1" applyFont="1" applyBorder="1"/>
    <xf numFmtId="166" fontId="22" fillId="0" borderId="8" xfId="0" applyNumberFormat="1" applyFont="1" applyBorder="1" applyAlignment="1" applyProtection="1">
      <alignment horizontal="right"/>
      <protection locked="0"/>
    </xf>
    <xf numFmtId="0" fontId="16" fillId="0" borderId="0" xfId="6" applyFont="1" applyAlignment="1" applyProtection="1">
      <alignment horizontal="right"/>
      <protection locked="0"/>
    </xf>
    <xf numFmtId="0" fontId="16" fillId="0" borderId="19" xfId="6" applyFont="1" applyBorder="1" applyAlignment="1" applyProtection="1">
      <alignment horizontal="right"/>
      <protection locked="0"/>
    </xf>
    <xf numFmtId="0" fontId="16" fillId="0" borderId="0" xfId="6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9" fillId="0" borderId="0" xfId="6" applyFont="1" applyAlignment="1" applyProtection="1">
      <alignment horizontal="center"/>
      <protection locked="0"/>
    </xf>
    <xf numFmtId="0" fontId="8" fillId="0" borderId="0" xfId="0" applyFont="1" applyAlignment="1" applyProtection="1">
      <protection locked="0"/>
    </xf>
    <xf numFmtId="0" fontId="16" fillId="0" borderId="9" xfId="6" applyFont="1" applyBorder="1" applyAlignment="1" applyProtection="1">
      <protection locked="0"/>
    </xf>
    <xf numFmtId="0" fontId="8" fillId="0" borderId="4" xfId="0" applyFont="1" applyBorder="1" applyAlignment="1" applyProtection="1">
      <protection locked="0"/>
    </xf>
    <xf numFmtId="0" fontId="8" fillId="0" borderId="5" xfId="0" applyFont="1" applyBorder="1" applyAlignment="1" applyProtection="1">
      <protection locked="0"/>
    </xf>
    <xf numFmtId="49" fontId="8" fillId="0" borderId="9" xfId="6" applyNumberFormat="1" applyFont="1" applyBorder="1" applyAlignment="1" applyProtection="1">
      <protection locked="0"/>
    </xf>
    <xf numFmtId="49" fontId="8" fillId="0" borderId="4" xfId="0" applyNumberFormat="1" applyFont="1" applyBorder="1" applyAlignment="1" applyProtection="1">
      <protection locked="0"/>
    </xf>
    <xf numFmtId="49" fontId="8" fillId="0" borderId="5" xfId="0" applyNumberFormat="1" applyFont="1" applyBorder="1" applyAlignment="1" applyProtection="1">
      <protection locked="0"/>
    </xf>
    <xf numFmtId="0" fontId="19" fillId="0" borderId="0" xfId="6" applyFont="1" applyBorder="1" applyAlignment="1" applyProtection="1">
      <alignment horizontal="right"/>
      <protection locked="0"/>
    </xf>
    <xf numFmtId="0" fontId="8" fillId="0" borderId="19" xfId="0" applyFont="1" applyBorder="1" applyAlignment="1" applyProtection="1">
      <protection locked="0"/>
    </xf>
    <xf numFmtId="0" fontId="19" fillId="0" borderId="0" xfId="6" applyFont="1" applyAlignment="1" applyProtection="1">
      <alignment horizontal="right"/>
      <protection locked="0"/>
    </xf>
    <xf numFmtId="0" fontId="18" fillId="0" borderId="0" xfId="6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6" fillId="0" borderId="0" xfId="6" applyFont="1" applyAlignment="1" applyProtection="1">
      <protection locked="0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0" fontId="7" fillId="0" borderId="0" xfId="0" applyFont="1" applyAlignment="1">
      <alignment horizontal="right"/>
    </xf>
    <xf numFmtId="0" fontId="0" fillId="0" borderId="0" xfId="0" applyAlignment="1"/>
    <xf numFmtId="0" fontId="22" fillId="0" borderId="8" xfId="0" applyFont="1" applyBorder="1" applyAlignment="1" applyProtection="1">
      <alignment horizontal="center"/>
      <protection locked="0"/>
    </xf>
    <xf numFmtId="0" fontId="22" fillId="0" borderId="10" xfId="0" applyFont="1" applyBorder="1" applyAlignment="1" applyProtection="1">
      <alignment horizontal="center"/>
      <protection locked="0"/>
    </xf>
    <xf numFmtId="0" fontId="22" fillId="0" borderId="36" xfId="0" applyFont="1" applyBorder="1" applyAlignment="1">
      <alignment horizontal="left"/>
    </xf>
    <xf numFmtId="0" fontId="17" fillId="0" borderId="24" xfId="0" applyFont="1" applyBorder="1" applyAlignment="1">
      <alignment horizontal="right"/>
    </xf>
    <xf numFmtId="0" fontId="21" fillId="0" borderId="0" xfId="0" applyFont="1" applyAlignment="1">
      <alignment horizontal="center"/>
    </xf>
    <xf numFmtId="0" fontId="22" fillId="0" borderId="7" xfId="0" applyFont="1" applyBorder="1" applyAlignment="1" applyProtection="1">
      <alignment horizontal="center"/>
      <protection locked="0"/>
    </xf>
    <xf numFmtId="0" fontId="14" fillId="0" borderId="9" xfId="1" applyFont="1" applyBorder="1" applyAlignment="1">
      <alignment horizontal="right" vertical="center"/>
    </xf>
    <xf numFmtId="0" fontId="22" fillId="0" borderId="4" xfId="0" applyFont="1" applyBorder="1" applyAlignment="1">
      <alignment horizontal="right" vertical="center"/>
    </xf>
    <xf numFmtId="0" fontId="22" fillId="0" borderId="5" xfId="0" applyFont="1" applyBorder="1" applyAlignment="1">
      <alignment horizontal="right" vertical="center"/>
    </xf>
    <xf numFmtId="0" fontId="21" fillId="0" borderId="0" xfId="0" applyFont="1" applyAlignment="1"/>
    <xf numFmtId="0" fontId="22" fillId="0" borderId="0" xfId="0" applyFont="1" applyAlignment="1"/>
    <xf numFmtId="0" fontId="14" fillId="0" borderId="9" xfId="4" applyFont="1" applyFill="1" applyBorder="1" applyAlignment="1">
      <alignment horizontal="left" vertical="center"/>
    </xf>
    <xf numFmtId="0" fontId="22" fillId="0" borderId="4" xfId="0" applyFont="1" applyBorder="1" applyAlignment="1"/>
    <xf numFmtId="0" fontId="22" fillId="0" borderId="5" xfId="0" applyFont="1" applyBorder="1" applyAlignment="1"/>
    <xf numFmtId="0" fontId="22" fillId="0" borderId="0" xfId="0" applyFont="1" applyAlignment="1">
      <alignment horizontal="left"/>
    </xf>
    <xf numFmtId="0" fontId="7" fillId="0" borderId="0" xfId="0" applyFont="1" applyAlignment="1"/>
    <xf numFmtId="0" fontId="0" fillId="0" borderId="0" xfId="0" applyFont="1" applyAlignment="1"/>
    <xf numFmtId="0" fontId="15" fillId="0" borderId="8" xfId="4" applyFont="1" applyBorder="1" applyAlignment="1">
      <alignment horizontal="center" vertical="center"/>
    </xf>
    <xf numFmtId="0" fontId="19" fillId="0" borderId="9" xfId="4" applyFont="1" applyFill="1" applyBorder="1" applyAlignment="1">
      <alignment horizontal="center" vertical="center" wrapText="1"/>
    </xf>
    <xf numFmtId="0" fontId="19" fillId="0" borderId="4" xfId="4" applyFont="1" applyFill="1" applyBorder="1" applyAlignment="1">
      <alignment horizontal="center" vertical="center" wrapText="1"/>
    </xf>
    <xf numFmtId="0" fontId="19" fillId="0" borderId="5" xfId="4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13" fillId="0" borderId="30" xfId="8" applyBorder="1" applyAlignment="1">
      <alignment horizontal="center"/>
    </xf>
    <xf numFmtId="0" fontId="13" fillId="0" borderId="0" xfId="8" applyBorder="1" applyAlignment="1">
      <alignment horizontal="center"/>
    </xf>
    <xf numFmtId="0" fontId="13" fillId="0" borderId="31" xfId="8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10">
    <cellStyle name="Comma 2" xfId="2" xr:uid="{00000000-0005-0000-0000-000000000000}"/>
    <cellStyle name="Hyperlink" xfId="7" builtinId="8"/>
    <cellStyle name="Normal" xfId="0" builtinId="0"/>
    <cellStyle name="Normal 2" xfId="1" xr:uid="{00000000-0005-0000-0000-000003000000}"/>
    <cellStyle name="Normal 3" xfId="5" xr:uid="{00000000-0005-0000-0000-000004000000}"/>
    <cellStyle name="Normal_Book1" xfId="3" xr:uid="{00000000-0005-0000-0000-000005000000}"/>
    <cellStyle name="Normal_Book2" xfId="6" xr:uid="{00000000-0005-0000-0000-000006000000}"/>
    <cellStyle name="Normal_Dist of Salaries" xfId="4" xr:uid="{00000000-0005-0000-0000-000007000000}"/>
    <cellStyle name="Title" xfId="8" builtinId="15"/>
    <cellStyle name="Total" xfId="9" builtinId="2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rbara.a.mcgowen@maine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showGridLines="0" zoomScale="90" zoomScaleNormal="90" workbookViewId="0">
      <selection activeCell="G29" sqref="G29"/>
    </sheetView>
  </sheetViews>
  <sheetFormatPr defaultColWidth="9.1796875" defaultRowHeight="15.5" x14ac:dyDescent="0.35"/>
  <cols>
    <col min="1" max="5" width="9.1796875" style="161"/>
    <col min="6" max="6" width="13.453125" style="161" customWidth="1"/>
    <col min="7" max="7" width="17.54296875" style="161" customWidth="1"/>
    <col min="8" max="16384" width="9.1796875" style="161"/>
  </cols>
  <sheetData>
    <row r="1" spans="1:9" x14ac:dyDescent="0.35">
      <c r="A1" s="160"/>
      <c r="B1" s="160"/>
      <c r="C1" s="160"/>
      <c r="D1" s="160"/>
      <c r="E1" s="160"/>
      <c r="F1" s="160"/>
      <c r="G1" s="160"/>
      <c r="H1" s="160"/>
    </row>
    <row r="2" spans="1:9" ht="30" customHeight="1" x14ac:dyDescent="0.35">
      <c r="A2" s="204" t="s">
        <v>23</v>
      </c>
      <c r="B2" s="205"/>
      <c r="C2" s="205"/>
      <c r="D2" s="205"/>
      <c r="E2" s="205"/>
      <c r="F2" s="205"/>
      <c r="G2" s="205"/>
      <c r="H2" s="205"/>
      <c r="I2" s="205"/>
    </row>
    <row r="3" spans="1:9" x14ac:dyDescent="0.35">
      <c r="A3" s="160"/>
      <c r="B3" s="160"/>
      <c r="C3" s="160"/>
      <c r="D3" s="162"/>
      <c r="E3" s="160"/>
      <c r="F3" s="160"/>
      <c r="G3" s="160"/>
      <c r="H3" s="160"/>
    </row>
    <row r="4" spans="1:9" ht="30" customHeight="1" x14ac:dyDescent="0.35">
      <c r="A4" s="204" t="s">
        <v>116</v>
      </c>
      <c r="B4" s="205"/>
      <c r="C4" s="205"/>
      <c r="D4" s="205"/>
      <c r="E4" s="205"/>
      <c r="F4" s="205"/>
      <c r="G4" s="205"/>
      <c r="H4" s="205"/>
      <c r="I4" s="205"/>
    </row>
    <row r="5" spans="1:9" x14ac:dyDescent="0.35">
      <c r="A5" s="160"/>
      <c r="B5" s="160"/>
      <c r="C5" s="160"/>
      <c r="D5" s="160"/>
      <c r="E5" s="160"/>
      <c r="F5" s="160"/>
      <c r="G5" s="160"/>
      <c r="H5" s="160"/>
    </row>
    <row r="6" spans="1:9" ht="15" customHeight="1" x14ac:dyDescent="0.35">
      <c r="A6" s="215" t="s">
        <v>232</v>
      </c>
      <c r="B6" s="216"/>
      <c r="C6" s="216"/>
      <c r="D6" s="216"/>
      <c r="E6" s="216"/>
      <c r="F6" s="216"/>
      <c r="G6" s="216"/>
      <c r="H6" s="216"/>
      <c r="I6" s="216"/>
    </row>
    <row r="7" spans="1:9" x14ac:dyDescent="0.35">
      <c r="A7" s="160"/>
      <c r="B7" s="160"/>
      <c r="C7" s="160"/>
      <c r="D7" s="160"/>
      <c r="E7" s="160"/>
      <c r="F7" s="160"/>
      <c r="G7" s="160"/>
      <c r="H7" s="160"/>
    </row>
    <row r="8" spans="1:9" x14ac:dyDescent="0.35">
      <c r="A8" s="204" t="s">
        <v>117</v>
      </c>
      <c r="B8" s="205"/>
      <c r="C8" s="205"/>
      <c r="D8" s="205"/>
      <c r="E8" s="205"/>
      <c r="F8" s="205"/>
      <c r="G8" s="205"/>
      <c r="H8" s="205"/>
      <c r="I8" s="205"/>
    </row>
    <row r="9" spans="1:9" x14ac:dyDescent="0.35">
      <c r="A9" s="160"/>
      <c r="B9" s="160"/>
      <c r="C9" s="160"/>
      <c r="D9" s="160"/>
      <c r="E9" s="160"/>
      <c r="F9" s="160"/>
      <c r="G9" s="160"/>
      <c r="H9" s="160"/>
    </row>
    <row r="10" spans="1:9" x14ac:dyDescent="0.35">
      <c r="A10" s="160"/>
      <c r="B10" s="160"/>
      <c r="C10" s="160"/>
      <c r="D10" s="160"/>
      <c r="E10" s="160"/>
      <c r="F10" s="160"/>
      <c r="G10" s="160"/>
      <c r="H10" s="160"/>
    </row>
    <row r="11" spans="1:9" x14ac:dyDescent="0.35">
      <c r="A11" s="212" t="s">
        <v>118</v>
      </c>
      <c r="B11" s="213"/>
      <c r="C11" s="206"/>
      <c r="D11" s="207"/>
      <c r="E11" s="207"/>
      <c r="F11" s="207"/>
      <c r="G11" s="207"/>
      <c r="H11" s="208"/>
    </row>
    <row r="12" spans="1:9" x14ac:dyDescent="0.35">
      <c r="A12" s="212" t="s">
        <v>119</v>
      </c>
      <c r="B12" s="213"/>
      <c r="C12" s="206"/>
      <c r="D12" s="207"/>
      <c r="E12" s="207"/>
      <c r="F12" s="207"/>
      <c r="G12" s="207"/>
      <c r="H12" s="208"/>
    </row>
    <row r="13" spans="1:9" x14ac:dyDescent="0.35">
      <c r="A13" s="212" t="s">
        <v>120</v>
      </c>
      <c r="B13" s="213"/>
      <c r="C13" s="206"/>
      <c r="D13" s="207"/>
      <c r="E13" s="207"/>
      <c r="F13" s="207"/>
      <c r="G13" s="207"/>
      <c r="H13" s="208"/>
    </row>
    <row r="14" spans="1:9" x14ac:dyDescent="0.35">
      <c r="A14" s="160"/>
      <c r="B14" s="160"/>
      <c r="C14" s="160"/>
      <c r="D14" s="160"/>
      <c r="E14" s="160"/>
      <c r="F14" s="160"/>
      <c r="G14" s="160"/>
      <c r="H14" s="160"/>
    </row>
    <row r="15" spans="1:9" x14ac:dyDescent="0.35">
      <c r="A15" s="160"/>
      <c r="B15" s="160"/>
      <c r="C15" s="160"/>
      <c r="D15" s="160"/>
      <c r="E15" s="160"/>
      <c r="F15" s="160"/>
      <c r="G15" s="160"/>
      <c r="H15" s="160"/>
    </row>
    <row r="16" spans="1:9" x14ac:dyDescent="0.35">
      <c r="A16" s="202" t="s">
        <v>121</v>
      </c>
      <c r="B16" s="205"/>
      <c r="C16" s="205"/>
      <c r="D16" s="205"/>
      <c r="E16" s="205"/>
      <c r="F16" s="205"/>
      <c r="G16" s="205"/>
      <c r="H16" s="205"/>
      <c r="I16" s="205"/>
    </row>
    <row r="17" spans="1:9" x14ac:dyDescent="0.35">
      <c r="A17" s="160"/>
      <c r="B17" s="160"/>
      <c r="C17" s="160"/>
      <c r="D17" s="160"/>
      <c r="E17" s="160"/>
      <c r="F17" s="160"/>
      <c r="G17" s="160"/>
      <c r="H17" s="160"/>
    </row>
    <row r="18" spans="1:9" x14ac:dyDescent="0.35">
      <c r="A18" s="212" t="s">
        <v>112</v>
      </c>
      <c r="B18" s="213"/>
      <c r="C18" s="209"/>
      <c r="D18" s="210"/>
      <c r="E18" s="210"/>
      <c r="F18" s="210"/>
      <c r="G18" s="210"/>
      <c r="H18" s="211"/>
    </row>
    <row r="19" spans="1:9" x14ac:dyDescent="0.35">
      <c r="A19" s="160"/>
      <c r="B19" s="162"/>
      <c r="C19" s="160"/>
      <c r="D19" s="160"/>
      <c r="E19" s="160"/>
      <c r="F19" s="160"/>
      <c r="G19" s="160"/>
      <c r="H19" s="160"/>
    </row>
    <row r="20" spans="1:9" x14ac:dyDescent="0.35">
      <c r="A20" s="214" t="s">
        <v>122</v>
      </c>
      <c r="B20" s="213"/>
      <c r="C20" s="206"/>
      <c r="D20" s="207"/>
      <c r="E20" s="207"/>
      <c r="F20" s="207"/>
      <c r="G20" s="207"/>
      <c r="H20" s="208"/>
    </row>
    <row r="21" spans="1:9" x14ac:dyDescent="0.35">
      <c r="A21" s="214" t="s">
        <v>123</v>
      </c>
      <c r="B21" s="213"/>
      <c r="C21" s="206"/>
      <c r="D21" s="207"/>
      <c r="E21" s="207"/>
      <c r="F21" s="207"/>
      <c r="G21" s="207"/>
      <c r="H21" s="208"/>
    </row>
    <row r="22" spans="1:9" x14ac:dyDescent="0.35">
      <c r="A22" s="214" t="s">
        <v>124</v>
      </c>
      <c r="B22" s="213"/>
      <c r="C22" s="206"/>
      <c r="D22" s="207"/>
      <c r="E22" s="207"/>
      <c r="F22" s="207"/>
      <c r="G22" s="207"/>
      <c r="H22" s="208"/>
    </row>
    <row r="23" spans="1:9" x14ac:dyDescent="0.35">
      <c r="A23" s="160"/>
      <c r="B23" s="160"/>
      <c r="C23" s="160"/>
      <c r="D23" s="160"/>
      <c r="E23" s="160"/>
      <c r="F23" s="160"/>
      <c r="G23" s="160"/>
      <c r="H23" s="160"/>
    </row>
    <row r="24" spans="1:9" x14ac:dyDescent="0.35">
      <c r="A24" s="160"/>
      <c r="B24" s="160"/>
      <c r="C24" s="160"/>
      <c r="D24" s="160"/>
      <c r="E24" s="160"/>
      <c r="F24" s="160"/>
      <c r="G24" s="160"/>
      <c r="H24" s="160"/>
    </row>
    <row r="25" spans="1:9" x14ac:dyDescent="0.35">
      <c r="A25" s="202" t="s">
        <v>125</v>
      </c>
      <c r="B25" s="203"/>
      <c r="C25" s="203"/>
      <c r="D25" s="203"/>
      <c r="E25" s="203"/>
      <c r="F25" s="203"/>
      <c r="G25" s="203"/>
      <c r="H25" s="203"/>
      <c r="I25" s="203"/>
    </row>
    <row r="26" spans="1:9" x14ac:dyDescent="0.35">
      <c r="A26" s="160"/>
      <c r="B26" s="160"/>
      <c r="C26" s="160"/>
      <c r="D26" s="160"/>
      <c r="E26" s="160"/>
      <c r="F26" s="160"/>
      <c r="G26" s="160"/>
      <c r="H26" s="160"/>
    </row>
    <row r="27" spans="1:9" x14ac:dyDescent="0.35">
      <c r="A27" s="217" t="s">
        <v>126</v>
      </c>
      <c r="B27" s="205"/>
      <c r="C27" s="205"/>
      <c r="D27" s="205"/>
      <c r="E27" s="205"/>
      <c r="F27" s="213"/>
      <c r="G27" s="167"/>
    </row>
    <row r="28" spans="1:9" x14ac:dyDescent="0.35">
      <c r="A28" s="217" t="s">
        <v>127</v>
      </c>
      <c r="B28" s="205"/>
      <c r="C28" s="205"/>
      <c r="D28" s="205"/>
      <c r="E28" s="205"/>
      <c r="F28" s="213"/>
      <c r="G28" s="167"/>
    </row>
    <row r="29" spans="1:9" x14ac:dyDescent="0.35">
      <c r="A29" s="217" t="s">
        <v>128</v>
      </c>
      <c r="B29" s="205"/>
      <c r="C29" s="205"/>
      <c r="D29" s="205"/>
      <c r="E29" s="205"/>
      <c r="F29" s="213"/>
      <c r="G29" s="167"/>
    </row>
    <row r="30" spans="1:9" x14ac:dyDescent="0.35">
      <c r="A30" s="200" t="s">
        <v>230</v>
      </c>
      <c r="B30" s="200"/>
      <c r="C30" s="200"/>
      <c r="D30" s="200"/>
      <c r="E30" s="200"/>
      <c r="F30" s="201"/>
      <c r="G30" s="166">
        <f>SUM((G27*G28)-G29)</f>
        <v>0</v>
      </c>
    </row>
    <row r="31" spans="1:9" x14ac:dyDescent="0.35">
      <c r="A31" s="160"/>
      <c r="B31" s="160"/>
      <c r="C31" s="160"/>
      <c r="D31" s="160"/>
      <c r="E31" s="160"/>
      <c r="F31" s="160"/>
      <c r="G31" s="160"/>
    </row>
    <row r="32" spans="1:9" x14ac:dyDescent="0.35">
      <c r="A32" s="160" t="s">
        <v>129</v>
      </c>
      <c r="B32" s="160"/>
      <c r="C32" s="160"/>
      <c r="D32" s="160"/>
      <c r="E32" s="160"/>
      <c r="F32" s="160" t="s">
        <v>194</v>
      </c>
      <c r="G32" s="160"/>
      <c r="H32" s="160"/>
    </row>
    <row r="33" spans="1:9" x14ac:dyDescent="0.35">
      <c r="A33" s="160"/>
      <c r="B33" s="160"/>
      <c r="C33" s="160"/>
      <c r="D33" s="160"/>
      <c r="E33" s="160"/>
      <c r="F33" s="160"/>
      <c r="G33" s="160"/>
      <c r="H33" s="160"/>
    </row>
    <row r="34" spans="1:9" x14ac:dyDescent="0.35">
      <c r="A34" s="160" t="s">
        <v>202</v>
      </c>
      <c r="B34" s="160"/>
      <c r="C34" s="160"/>
      <c r="D34" s="160"/>
      <c r="E34" s="160"/>
      <c r="F34" s="161" t="s">
        <v>205</v>
      </c>
    </row>
    <row r="35" spans="1:9" x14ac:dyDescent="0.35">
      <c r="A35" s="160" t="s">
        <v>203</v>
      </c>
      <c r="B35" s="160"/>
      <c r="C35" s="160"/>
      <c r="D35" s="160"/>
      <c r="E35" s="160"/>
      <c r="F35" s="163" t="s">
        <v>201</v>
      </c>
      <c r="I35" s="164"/>
    </row>
    <row r="36" spans="1:9" x14ac:dyDescent="0.35">
      <c r="A36" s="160"/>
      <c r="B36" s="160"/>
      <c r="C36" s="160"/>
      <c r="D36" s="160"/>
      <c r="E36" s="160"/>
      <c r="I36" s="164"/>
    </row>
    <row r="37" spans="1:9" x14ac:dyDescent="0.35">
      <c r="A37" s="160"/>
      <c r="B37" s="160"/>
      <c r="C37" s="160"/>
      <c r="D37" s="160"/>
      <c r="E37" s="160"/>
      <c r="F37" s="161" t="s">
        <v>199</v>
      </c>
      <c r="I37" s="164"/>
    </row>
    <row r="38" spans="1:9" x14ac:dyDescent="0.35">
      <c r="A38" s="160"/>
      <c r="B38" s="160"/>
      <c r="C38" s="160"/>
      <c r="D38" s="160"/>
      <c r="E38" s="160"/>
      <c r="F38" s="160"/>
      <c r="G38" s="160"/>
      <c r="H38" s="160"/>
      <c r="I38" s="164"/>
    </row>
    <row r="39" spans="1:9" x14ac:dyDescent="0.35">
      <c r="A39" s="160"/>
      <c r="B39" s="160"/>
      <c r="C39" s="160"/>
      <c r="D39" s="160"/>
      <c r="E39" s="160"/>
      <c r="F39" s="165" t="s">
        <v>198</v>
      </c>
      <c r="G39" s="164"/>
      <c r="H39" s="164"/>
    </row>
    <row r="40" spans="1:9" x14ac:dyDescent="0.35">
      <c r="A40" s="160"/>
      <c r="B40" s="160"/>
      <c r="C40" s="160"/>
      <c r="D40" s="160"/>
      <c r="E40" s="160"/>
      <c r="F40" s="165" t="s">
        <v>200</v>
      </c>
      <c r="G40" s="164"/>
      <c r="H40" s="164"/>
      <c r="I40" s="164"/>
    </row>
    <row r="41" spans="1:9" x14ac:dyDescent="0.35">
      <c r="A41" s="160"/>
      <c r="B41" s="160"/>
      <c r="C41" s="160"/>
      <c r="D41" s="160"/>
      <c r="E41" s="160"/>
      <c r="F41" s="165" t="s">
        <v>130</v>
      </c>
      <c r="G41" s="164"/>
      <c r="H41" s="164"/>
    </row>
    <row r="42" spans="1:9" x14ac:dyDescent="0.35">
      <c r="F42" s="165" t="s">
        <v>131</v>
      </c>
      <c r="G42" s="164"/>
      <c r="H42" s="164"/>
    </row>
  </sheetData>
  <sheetProtection algorithmName="SHA-512" hashValue="pVdtNa/r0elBYdEh1RgRMe7wa6PCB/INFFNHilejxxk6YEgCX3i7Yc5XIVvviEVDMZvzreN0paAPPxqRtqp+lA==" saltValue="/tPmkbcg5QV2gOdMIyG+Cw==" spinCount="100000" sheet="1" objects="1" scenarios="1"/>
  <protectedRanges>
    <protectedRange sqref="C20:H22 C11:H13" name="Range2"/>
    <protectedRange sqref="G27:G29" name="Range3"/>
  </protectedRanges>
  <mergeCells count="24">
    <mergeCell ref="A2:I2"/>
    <mergeCell ref="A11:B11"/>
    <mergeCell ref="A12:B12"/>
    <mergeCell ref="A13:B13"/>
    <mergeCell ref="A29:F29"/>
    <mergeCell ref="A28:F28"/>
    <mergeCell ref="A27:F27"/>
    <mergeCell ref="C11:H11"/>
    <mergeCell ref="C12:H12"/>
    <mergeCell ref="A21:B21"/>
    <mergeCell ref="A22:B22"/>
    <mergeCell ref="A30:F30"/>
    <mergeCell ref="A25:I25"/>
    <mergeCell ref="A8:I8"/>
    <mergeCell ref="A4:I4"/>
    <mergeCell ref="C13:H13"/>
    <mergeCell ref="C20:H20"/>
    <mergeCell ref="C21:H21"/>
    <mergeCell ref="C22:H22"/>
    <mergeCell ref="A16:I16"/>
    <mergeCell ref="C18:H18"/>
    <mergeCell ref="A18:B18"/>
    <mergeCell ref="A20:B20"/>
    <mergeCell ref="A6:I6"/>
  </mergeCells>
  <hyperlinks>
    <hyperlink ref="F35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84"/>
  <sheetViews>
    <sheetView showGridLines="0" workbookViewId="0">
      <selection activeCell="B4" sqref="B4:N4"/>
    </sheetView>
  </sheetViews>
  <sheetFormatPr defaultRowHeight="14.5" x14ac:dyDescent="0.35"/>
  <cols>
    <col min="1" max="1" width="27.26953125" style="21" customWidth="1"/>
    <col min="2" max="2" width="5" customWidth="1"/>
    <col min="3" max="13" width="5.26953125" customWidth="1"/>
    <col min="14" max="14" width="5.7265625" customWidth="1"/>
  </cols>
  <sheetData>
    <row r="1" spans="1:16" s="2" customFormat="1" ht="15.5" x14ac:dyDescent="0.35">
      <c r="A1" s="29" t="s">
        <v>172</v>
      </c>
      <c r="B1" s="3"/>
      <c r="C1" s="3"/>
      <c r="D1" s="3"/>
      <c r="E1" s="220" t="s">
        <v>166</v>
      </c>
      <c r="F1" s="221"/>
      <c r="G1" s="221"/>
      <c r="H1" s="221"/>
      <c r="I1" s="221"/>
      <c r="J1" s="221"/>
      <c r="K1" s="221"/>
      <c r="L1" s="221"/>
      <c r="M1" s="221"/>
      <c r="N1" s="221"/>
    </row>
    <row r="2" spans="1:16" s="2" customFormat="1" ht="15.5" x14ac:dyDescent="0.35">
      <c r="A2" s="29"/>
      <c r="B2" s="3"/>
      <c r="C2" s="3"/>
      <c r="D2" s="3"/>
      <c r="E2" s="38"/>
      <c r="F2" s="37"/>
      <c r="G2" s="37"/>
      <c r="H2" s="37"/>
      <c r="I2" s="37"/>
      <c r="J2" s="37"/>
      <c r="K2" s="37"/>
      <c r="L2" s="37"/>
      <c r="M2" s="37"/>
      <c r="N2" s="37"/>
    </row>
    <row r="3" spans="1:16" s="2" customFormat="1" x14ac:dyDescent="0.35">
      <c r="A3" s="40" t="s">
        <v>190</v>
      </c>
      <c r="B3" s="218" t="str">
        <f>IF(ISTEXT('Cover Sheet'!C11),'Cover Sheet'!C11,"")</f>
        <v/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</row>
    <row r="4" spans="1:16" s="2" customFormat="1" x14ac:dyDescent="0.35">
      <c r="A4" s="41" t="s">
        <v>112</v>
      </c>
      <c r="B4" s="219" t="s">
        <v>234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</row>
    <row r="5" spans="1:16" x14ac:dyDescent="0.35">
      <c r="A5" s="22" t="s">
        <v>77</v>
      </c>
      <c r="B5" s="22" t="s">
        <v>78</v>
      </c>
      <c r="C5" s="22" t="s">
        <v>83</v>
      </c>
      <c r="D5" s="22" t="s">
        <v>84</v>
      </c>
      <c r="E5" s="22" t="s">
        <v>85</v>
      </c>
      <c r="F5" s="22" t="s">
        <v>86</v>
      </c>
      <c r="G5" s="22" t="s">
        <v>87</v>
      </c>
      <c r="H5" s="22" t="s">
        <v>88</v>
      </c>
      <c r="I5" s="22" t="s">
        <v>89</v>
      </c>
      <c r="J5" s="22" t="s">
        <v>79</v>
      </c>
      <c r="K5" s="22" t="s">
        <v>80</v>
      </c>
      <c r="L5" s="22" t="s">
        <v>81</v>
      </c>
      <c r="M5" s="22" t="s">
        <v>82</v>
      </c>
      <c r="N5" s="22" t="s">
        <v>40</v>
      </c>
      <c r="O5" s="21">
        <f>SUM(N6:N300)</f>
        <v>0</v>
      </c>
      <c r="P5" t="str">
        <f>IF(O5&lt;'Cover Sheet'!G30:G30,"OK","Error")</f>
        <v>Error</v>
      </c>
    </row>
    <row r="6" spans="1:16" x14ac:dyDescent="0.3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9">
        <f>SUM(B6:M6)</f>
        <v>0</v>
      </c>
    </row>
    <row r="7" spans="1:16" x14ac:dyDescent="0.3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9">
        <f t="shared" ref="N7:N70" si="0">SUM(B7:M7)</f>
        <v>0</v>
      </c>
    </row>
    <row r="8" spans="1:16" x14ac:dyDescent="0.35">
      <c r="A8" s="139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9">
        <f t="shared" si="0"/>
        <v>0</v>
      </c>
    </row>
    <row r="9" spans="1:16" x14ac:dyDescent="0.35">
      <c r="A9" s="139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9">
        <f t="shared" si="0"/>
        <v>0</v>
      </c>
    </row>
    <row r="10" spans="1:16" x14ac:dyDescent="0.35">
      <c r="A10" s="139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9">
        <f t="shared" si="0"/>
        <v>0</v>
      </c>
    </row>
    <row r="11" spans="1:16" x14ac:dyDescent="0.35">
      <c r="A11" s="139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9">
        <f t="shared" si="0"/>
        <v>0</v>
      </c>
    </row>
    <row r="12" spans="1:16" x14ac:dyDescent="0.35">
      <c r="A12" s="139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9">
        <f t="shared" si="0"/>
        <v>0</v>
      </c>
    </row>
    <row r="13" spans="1:16" x14ac:dyDescent="0.35">
      <c r="A13" s="139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9">
        <f t="shared" si="0"/>
        <v>0</v>
      </c>
    </row>
    <row r="14" spans="1:16" x14ac:dyDescent="0.35">
      <c r="A14" s="139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9">
        <f t="shared" si="0"/>
        <v>0</v>
      </c>
    </row>
    <row r="15" spans="1:16" x14ac:dyDescent="0.35">
      <c r="A15" s="139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9">
        <f t="shared" si="0"/>
        <v>0</v>
      </c>
    </row>
    <row r="16" spans="1:16" x14ac:dyDescent="0.35">
      <c r="A16" s="139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9">
        <f t="shared" si="0"/>
        <v>0</v>
      </c>
    </row>
    <row r="17" spans="1:14" x14ac:dyDescent="0.35">
      <c r="A17" s="139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9">
        <f t="shared" si="0"/>
        <v>0</v>
      </c>
    </row>
    <row r="18" spans="1:14" x14ac:dyDescent="0.35">
      <c r="A18" s="139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9">
        <f t="shared" si="0"/>
        <v>0</v>
      </c>
    </row>
    <row r="19" spans="1:14" x14ac:dyDescent="0.35">
      <c r="A19" s="139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9">
        <f t="shared" si="0"/>
        <v>0</v>
      </c>
    </row>
    <row r="20" spans="1:14" x14ac:dyDescent="0.35">
      <c r="A20" s="139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9">
        <f t="shared" si="0"/>
        <v>0</v>
      </c>
    </row>
    <row r="21" spans="1:14" x14ac:dyDescent="0.35">
      <c r="A21" s="139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9">
        <f t="shared" si="0"/>
        <v>0</v>
      </c>
    </row>
    <row r="22" spans="1:14" x14ac:dyDescent="0.35">
      <c r="A22" s="139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9">
        <f t="shared" si="0"/>
        <v>0</v>
      </c>
    </row>
    <row r="23" spans="1:14" x14ac:dyDescent="0.35">
      <c r="A23" s="139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9">
        <f t="shared" si="0"/>
        <v>0</v>
      </c>
    </row>
    <row r="24" spans="1:14" x14ac:dyDescent="0.35">
      <c r="A24" s="139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9">
        <f t="shared" si="0"/>
        <v>0</v>
      </c>
    </row>
    <row r="25" spans="1:14" x14ac:dyDescent="0.35">
      <c r="A25" s="139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9">
        <f t="shared" si="0"/>
        <v>0</v>
      </c>
    </row>
    <row r="26" spans="1:14" x14ac:dyDescent="0.35">
      <c r="A26" s="139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9">
        <f t="shared" si="0"/>
        <v>0</v>
      </c>
    </row>
    <row r="27" spans="1:14" x14ac:dyDescent="0.35">
      <c r="A27" s="139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9">
        <f t="shared" si="0"/>
        <v>0</v>
      </c>
    </row>
    <row r="28" spans="1:14" x14ac:dyDescent="0.35">
      <c r="A28" s="139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9">
        <f t="shared" si="0"/>
        <v>0</v>
      </c>
    </row>
    <row r="29" spans="1:14" x14ac:dyDescent="0.35">
      <c r="A29" s="139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9">
        <f t="shared" si="0"/>
        <v>0</v>
      </c>
    </row>
    <row r="30" spans="1:14" x14ac:dyDescent="0.35">
      <c r="A30" s="139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9">
        <f t="shared" si="0"/>
        <v>0</v>
      </c>
    </row>
    <row r="31" spans="1:14" x14ac:dyDescent="0.35">
      <c r="A31" s="139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9">
        <f t="shared" si="0"/>
        <v>0</v>
      </c>
    </row>
    <row r="32" spans="1:14" x14ac:dyDescent="0.35">
      <c r="A32" s="139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9">
        <f t="shared" si="0"/>
        <v>0</v>
      </c>
    </row>
    <row r="33" spans="1:14" x14ac:dyDescent="0.35">
      <c r="A33" s="139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9">
        <f t="shared" si="0"/>
        <v>0</v>
      </c>
    </row>
    <row r="34" spans="1:14" x14ac:dyDescent="0.35">
      <c r="A34" s="139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9">
        <f t="shared" si="0"/>
        <v>0</v>
      </c>
    </row>
    <row r="35" spans="1:14" x14ac:dyDescent="0.35">
      <c r="A35" s="139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9">
        <f t="shared" si="0"/>
        <v>0</v>
      </c>
    </row>
    <row r="36" spans="1:14" x14ac:dyDescent="0.35">
      <c r="A36" s="139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9">
        <f t="shared" si="0"/>
        <v>0</v>
      </c>
    </row>
    <row r="37" spans="1:14" x14ac:dyDescent="0.35">
      <c r="A37" s="139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9">
        <f t="shared" si="0"/>
        <v>0</v>
      </c>
    </row>
    <row r="38" spans="1:14" x14ac:dyDescent="0.35">
      <c r="A38" s="139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9">
        <f t="shared" si="0"/>
        <v>0</v>
      </c>
    </row>
    <row r="39" spans="1:14" x14ac:dyDescent="0.35">
      <c r="A39" s="139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9">
        <f t="shared" si="0"/>
        <v>0</v>
      </c>
    </row>
    <row r="40" spans="1:14" x14ac:dyDescent="0.35">
      <c r="A40" s="139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9">
        <f t="shared" si="0"/>
        <v>0</v>
      </c>
    </row>
    <row r="41" spans="1:14" x14ac:dyDescent="0.35">
      <c r="A41" s="139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9">
        <f t="shared" si="0"/>
        <v>0</v>
      </c>
    </row>
    <row r="42" spans="1:14" x14ac:dyDescent="0.35">
      <c r="A42" s="139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9">
        <f t="shared" si="0"/>
        <v>0</v>
      </c>
    </row>
    <row r="43" spans="1:14" x14ac:dyDescent="0.35">
      <c r="A43" s="139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9">
        <f t="shared" si="0"/>
        <v>0</v>
      </c>
    </row>
    <row r="44" spans="1:14" x14ac:dyDescent="0.35">
      <c r="A44" s="139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9">
        <f t="shared" si="0"/>
        <v>0</v>
      </c>
    </row>
    <row r="45" spans="1:14" x14ac:dyDescent="0.35">
      <c r="A45" s="139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9">
        <f t="shared" si="0"/>
        <v>0</v>
      </c>
    </row>
    <row r="46" spans="1:14" x14ac:dyDescent="0.35">
      <c r="A46" s="139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9">
        <f t="shared" si="0"/>
        <v>0</v>
      </c>
    </row>
    <row r="47" spans="1:14" x14ac:dyDescent="0.35">
      <c r="A47" s="139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9">
        <f t="shared" si="0"/>
        <v>0</v>
      </c>
    </row>
    <row r="48" spans="1:14" x14ac:dyDescent="0.35">
      <c r="A48" s="139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9">
        <f t="shared" si="0"/>
        <v>0</v>
      </c>
    </row>
    <row r="49" spans="1:14" x14ac:dyDescent="0.35">
      <c r="A49" s="139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9">
        <f t="shared" si="0"/>
        <v>0</v>
      </c>
    </row>
    <row r="50" spans="1:14" x14ac:dyDescent="0.35">
      <c r="A50" s="139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9">
        <f t="shared" si="0"/>
        <v>0</v>
      </c>
    </row>
    <row r="51" spans="1:14" x14ac:dyDescent="0.35">
      <c r="A51" s="139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9">
        <f t="shared" si="0"/>
        <v>0</v>
      </c>
    </row>
    <row r="52" spans="1:14" x14ac:dyDescent="0.35">
      <c r="A52" s="139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9">
        <f t="shared" si="0"/>
        <v>0</v>
      </c>
    </row>
    <row r="53" spans="1:14" x14ac:dyDescent="0.35">
      <c r="A53" s="139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9">
        <f t="shared" si="0"/>
        <v>0</v>
      </c>
    </row>
    <row r="54" spans="1:14" x14ac:dyDescent="0.35">
      <c r="A54" s="139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9">
        <f t="shared" si="0"/>
        <v>0</v>
      </c>
    </row>
    <row r="55" spans="1:14" x14ac:dyDescent="0.35">
      <c r="A55" s="139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9">
        <f t="shared" si="0"/>
        <v>0</v>
      </c>
    </row>
    <row r="56" spans="1:14" x14ac:dyDescent="0.35">
      <c r="A56" s="139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9">
        <f t="shared" si="0"/>
        <v>0</v>
      </c>
    </row>
    <row r="57" spans="1:14" x14ac:dyDescent="0.35">
      <c r="A57" s="139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9">
        <f t="shared" si="0"/>
        <v>0</v>
      </c>
    </row>
    <row r="58" spans="1:14" x14ac:dyDescent="0.35">
      <c r="A58" s="139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9">
        <f t="shared" si="0"/>
        <v>0</v>
      </c>
    </row>
    <row r="59" spans="1:14" x14ac:dyDescent="0.35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9">
        <f t="shared" si="0"/>
        <v>0</v>
      </c>
    </row>
    <row r="60" spans="1:14" x14ac:dyDescent="0.35">
      <c r="A60" s="139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9">
        <f t="shared" si="0"/>
        <v>0</v>
      </c>
    </row>
    <row r="61" spans="1:14" x14ac:dyDescent="0.35">
      <c r="A61" s="139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9">
        <f t="shared" si="0"/>
        <v>0</v>
      </c>
    </row>
    <row r="62" spans="1:14" x14ac:dyDescent="0.35">
      <c r="A62" s="139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9">
        <f t="shared" si="0"/>
        <v>0</v>
      </c>
    </row>
    <row r="63" spans="1:14" x14ac:dyDescent="0.35">
      <c r="A63" s="139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9">
        <f t="shared" si="0"/>
        <v>0</v>
      </c>
    </row>
    <row r="64" spans="1:14" x14ac:dyDescent="0.35">
      <c r="A64" s="139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9">
        <f t="shared" si="0"/>
        <v>0</v>
      </c>
    </row>
    <row r="65" spans="1:14" x14ac:dyDescent="0.35">
      <c r="A65" s="139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9">
        <f t="shared" si="0"/>
        <v>0</v>
      </c>
    </row>
    <row r="66" spans="1:14" x14ac:dyDescent="0.35">
      <c r="A66" s="139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9">
        <f t="shared" si="0"/>
        <v>0</v>
      </c>
    </row>
    <row r="67" spans="1:14" x14ac:dyDescent="0.35">
      <c r="A67" s="139"/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9">
        <f t="shared" si="0"/>
        <v>0</v>
      </c>
    </row>
    <row r="68" spans="1:14" x14ac:dyDescent="0.35">
      <c r="A68" s="139"/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9">
        <f t="shared" si="0"/>
        <v>0</v>
      </c>
    </row>
    <row r="69" spans="1:14" x14ac:dyDescent="0.35">
      <c r="A69" s="139"/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9">
        <f t="shared" si="0"/>
        <v>0</v>
      </c>
    </row>
    <row r="70" spans="1:14" x14ac:dyDescent="0.35">
      <c r="A70" s="139"/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9">
        <f t="shared" si="0"/>
        <v>0</v>
      </c>
    </row>
    <row r="71" spans="1:14" x14ac:dyDescent="0.35">
      <c r="A71" s="139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9">
        <f t="shared" ref="N71:N134" si="1">SUM(B71:M71)</f>
        <v>0</v>
      </c>
    </row>
    <row r="72" spans="1:14" x14ac:dyDescent="0.35">
      <c r="A72" s="139"/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9">
        <f t="shared" si="1"/>
        <v>0</v>
      </c>
    </row>
    <row r="73" spans="1:14" x14ac:dyDescent="0.35">
      <c r="A73" s="139"/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9">
        <f t="shared" si="1"/>
        <v>0</v>
      </c>
    </row>
    <row r="74" spans="1:14" x14ac:dyDescent="0.35">
      <c r="A74" s="139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9">
        <f t="shared" si="1"/>
        <v>0</v>
      </c>
    </row>
    <row r="75" spans="1:14" x14ac:dyDescent="0.35">
      <c r="A75" s="139"/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9">
        <f t="shared" si="1"/>
        <v>0</v>
      </c>
    </row>
    <row r="76" spans="1:14" x14ac:dyDescent="0.35">
      <c r="A76" s="139"/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9">
        <f t="shared" si="1"/>
        <v>0</v>
      </c>
    </row>
    <row r="77" spans="1:14" x14ac:dyDescent="0.35">
      <c r="A77" s="139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9">
        <f t="shared" si="1"/>
        <v>0</v>
      </c>
    </row>
    <row r="78" spans="1:14" x14ac:dyDescent="0.35">
      <c r="A78" s="139"/>
      <c r="B78" s="140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9">
        <f t="shared" si="1"/>
        <v>0</v>
      </c>
    </row>
    <row r="79" spans="1:14" x14ac:dyDescent="0.35">
      <c r="A79" s="139"/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9">
        <f t="shared" si="1"/>
        <v>0</v>
      </c>
    </row>
    <row r="80" spans="1:14" x14ac:dyDescent="0.35">
      <c r="A80" s="139"/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9">
        <f t="shared" si="1"/>
        <v>0</v>
      </c>
    </row>
    <row r="81" spans="1:14" x14ac:dyDescent="0.35">
      <c r="A81" s="139"/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9">
        <f t="shared" si="1"/>
        <v>0</v>
      </c>
    </row>
    <row r="82" spans="1:14" x14ac:dyDescent="0.35">
      <c r="A82" s="139"/>
      <c r="B82" s="140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9">
        <f t="shared" si="1"/>
        <v>0</v>
      </c>
    </row>
    <row r="83" spans="1:14" x14ac:dyDescent="0.35">
      <c r="A83" s="139"/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9">
        <f t="shared" si="1"/>
        <v>0</v>
      </c>
    </row>
    <row r="84" spans="1:14" x14ac:dyDescent="0.35">
      <c r="A84" s="139"/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9">
        <f t="shared" si="1"/>
        <v>0</v>
      </c>
    </row>
    <row r="85" spans="1:14" x14ac:dyDescent="0.35">
      <c r="A85" s="139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9">
        <f t="shared" si="1"/>
        <v>0</v>
      </c>
    </row>
    <row r="86" spans="1:14" x14ac:dyDescent="0.35">
      <c r="A86" s="139"/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9">
        <f t="shared" si="1"/>
        <v>0</v>
      </c>
    </row>
    <row r="87" spans="1:14" x14ac:dyDescent="0.35">
      <c r="A87" s="139"/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9">
        <f t="shared" si="1"/>
        <v>0</v>
      </c>
    </row>
    <row r="88" spans="1:14" x14ac:dyDescent="0.35">
      <c r="A88" s="139"/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9">
        <f t="shared" si="1"/>
        <v>0</v>
      </c>
    </row>
    <row r="89" spans="1:14" x14ac:dyDescent="0.35">
      <c r="A89" s="139"/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9">
        <f t="shared" si="1"/>
        <v>0</v>
      </c>
    </row>
    <row r="90" spans="1:14" x14ac:dyDescent="0.35">
      <c r="A90" s="139"/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9">
        <f t="shared" si="1"/>
        <v>0</v>
      </c>
    </row>
    <row r="91" spans="1:14" x14ac:dyDescent="0.35">
      <c r="A91" s="139"/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9">
        <f t="shared" si="1"/>
        <v>0</v>
      </c>
    </row>
    <row r="92" spans="1:14" x14ac:dyDescent="0.35">
      <c r="A92" s="139"/>
      <c r="B92" s="140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9">
        <f t="shared" si="1"/>
        <v>0</v>
      </c>
    </row>
    <row r="93" spans="1:14" x14ac:dyDescent="0.35">
      <c r="A93" s="139"/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9">
        <f t="shared" si="1"/>
        <v>0</v>
      </c>
    </row>
    <row r="94" spans="1:14" x14ac:dyDescent="0.35">
      <c r="A94" s="139"/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9">
        <f t="shared" si="1"/>
        <v>0</v>
      </c>
    </row>
    <row r="95" spans="1:14" x14ac:dyDescent="0.35">
      <c r="A95" s="139"/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9">
        <f t="shared" si="1"/>
        <v>0</v>
      </c>
    </row>
    <row r="96" spans="1:14" x14ac:dyDescent="0.35">
      <c r="A96" s="139"/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9">
        <f t="shared" si="1"/>
        <v>0</v>
      </c>
    </row>
    <row r="97" spans="1:14" x14ac:dyDescent="0.35">
      <c r="A97" s="139"/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9">
        <f t="shared" si="1"/>
        <v>0</v>
      </c>
    </row>
    <row r="98" spans="1:14" x14ac:dyDescent="0.35">
      <c r="A98" s="139"/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9">
        <f t="shared" si="1"/>
        <v>0</v>
      </c>
    </row>
    <row r="99" spans="1:14" x14ac:dyDescent="0.35">
      <c r="A99" s="139"/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9">
        <f t="shared" si="1"/>
        <v>0</v>
      </c>
    </row>
    <row r="100" spans="1:14" x14ac:dyDescent="0.35">
      <c r="A100" s="139"/>
      <c r="B100" s="140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9">
        <f t="shared" si="1"/>
        <v>0</v>
      </c>
    </row>
    <row r="101" spans="1:14" x14ac:dyDescent="0.35">
      <c r="A101" s="139"/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9">
        <f t="shared" si="1"/>
        <v>0</v>
      </c>
    </row>
    <row r="102" spans="1:14" x14ac:dyDescent="0.35">
      <c r="A102" s="139"/>
      <c r="B102" s="140"/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9">
        <f t="shared" si="1"/>
        <v>0</v>
      </c>
    </row>
    <row r="103" spans="1:14" x14ac:dyDescent="0.35">
      <c r="A103" s="139"/>
      <c r="B103" s="140"/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9">
        <f t="shared" si="1"/>
        <v>0</v>
      </c>
    </row>
    <row r="104" spans="1:14" x14ac:dyDescent="0.35">
      <c r="A104" s="139"/>
      <c r="B104" s="140"/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9">
        <f t="shared" si="1"/>
        <v>0</v>
      </c>
    </row>
    <row r="105" spans="1:14" x14ac:dyDescent="0.35">
      <c r="A105" s="139"/>
      <c r="B105" s="140"/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9">
        <f t="shared" si="1"/>
        <v>0</v>
      </c>
    </row>
    <row r="106" spans="1:14" x14ac:dyDescent="0.35">
      <c r="A106" s="139"/>
      <c r="B106" s="140"/>
      <c r="C106" s="140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9">
        <f t="shared" si="1"/>
        <v>0</v>
      </c>
    </row>
    <row r="107" spans="1:14" x14ac:dyDescent="0.35">
      <c r="A107" s="139"/>
      <c r="B107" s="140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9">
        <f t="shared" si="1"/>
        <v>0</v>
      </c>
    </row>
    <row r="108" spans="1:14" x14ac:dyDescent="0.35">
      <c r="A108" s="139"/>
      <c r="B108" s="140"/>
      <c r="C108" s="140"/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  <c r="N108" s="9">
        <f t="shared" si="1"/>
        <v>0</v>
      </c>
    </row>
    <row r="109" spans="1:14" x14ac:dyDescent="0.35">
      <c r="A109" s="139"/>
      <c r="B109" s="140"/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9">
        <f t="shared" si="1"/>
        <v>0</v>
      </c>
    </row>
    <row r="110" spans="1:14" x14ac:dyDescent="0.35">
      <c r="A110" s="139"/>
      <c r="B110" s="140"/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9">
        <f t="shared" si="1"/>
        <v>0</v>
      </c>
    </row>
    <row r="111" spans="1:14" x14ac:dyDescent="0.35">
      <c r="A111" s="139"/>
      <c r="B111" s="140"/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9">
        <f t="shared" si="1"/>
        <v>0</v>
      </c>
    </row>
    <row r="112" spans="1:14" x14ac:dyDescent="0.35">
      <c r="A112" s="139"/>
      <c r="B112" s="140"/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9">
        <f t="shared" si="1"/>
        <v>0</v>
      </c>
    </row>
    <row r="113" spans="1:14" x14ac:dyDescent="0.35">
      <c r="A113" s="139"/>
      <c r="B113" s="140"/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9">
        <f t="shared" si="1"/>
        <v>0</v>
      </c>
    </row>
    <row r="114" spans="1:14" x14ac:dyDescent="0.35">
      <c r="A114" s="139"/>
      <c r="B114" s="140"/>
      <c r="C114" s="140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9">
        <f t="shared" si="1"/>
        <v>0</v>
      </c>
    </row>
    <row r="115" spans="1:14" x14ac:dyDescent="0.35">
      <c r="A115" s="139"/>
      <c r="B115" s="140"/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9">
        <f t="shared" si="1"/>
        <v>0</v>
      </c>
    </row>
    <row r="116" spans="1:14" x14ac:dyDescent="0.35">
      <c r="A116" s="139"/>
      <c r="B116" s="140"/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9">
        <f t="shared" si="1"/>
        <v>0</v>
      </c>
    </row>
    <row r="117" spans="1:14" x14ac:dyDescent="0.35">
      <c r="A117" s="139"/>
      <c r="B117" s="140"/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9">
        <f t="shared" si="1"/>
        <v>0</v>
      </c>
    </row>
    <row r="118" spans="1:14" x14ac:dyDescent="0.35">
      <c r="A118" s="139"/>
      <c r="B118" s="140"/>
      <c r="C118" s="140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9">
        <f t="shared" si="1"/>
        <v>0</v>
      </c>
    </row>
    <row r="119" spans="1:14" x14ac:dyDescent="0.35">
      <c r="A119" s="139"/>
      <c r="B119" s="140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9">
        <f t="shared" si="1"/>
        <v>0</v>
      </c>
    </row>
    <row r="120" spans="1:14" x14ac:dyDescent="0.35">
      <c r="A120" s="139"/>
      <c r="B120" s="140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9">
        <f t="shared" si="1"/>
        <v>0</v>
      </c>
    </row>
    <row r="121" spans="1:14" x14ac:dyDescent="0.35">
      <c r="A121" s="139"/>
      <c r="B121" s="140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9">
        <f t="shared" si="1"/>
        <v>0</v>
      </c>
    </row>
    <row r="122" spans="1:14" x14ac:dyDescent="0.35">
      <c r="A122" s="139"/>
      <c r="B122" s="140"/>
      <c r="C122" s="140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9">
        <f t="shared" si="1"/>
        <v>0</v>
      </c>
    </row>
    <row r="123" spans="1:14" x14ac:dyDescent="0.35">
      <c r="A123" s="139"/>
      <c r="B123" s="140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9">
        <f t="shared" si="1"/>
        <v>0</v>
      </c>
    </row>
    <row r="124" spans="1:14" x14ac:dyDescent="0.35">
      <c r="A124" s="139"/>
      <c r="B124" s="140"/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9">
        <f t="shared" si="1"/>
        <v>0</v>
      </c>
    </row>
    <row r="125" spans="1:14" x14ac:dyDescent="0.35">
      <c r="A125" s="139"/>
      <c r="B125" s="140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9">
        <f t="shared" si="1"/>
        <v>0</v>
      </c>
    </row>
    <row r="126" spans="1:14" x14ac:dyDescent="0.35">
      <c r="A126" s="139"/>
      <c r="B126" s="140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9">
        <f t="shared" si="1"/>
        <v>0</v>
      </c>
    </row>
    <row r="127" spans="1:14" x14ac:dyDescent="0.35">
      <c r="A127" s="139"/>
      <c r="B127" s="140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9">
        <f t="shared" si="1"/>
        <v>0</v>
      </c>
    </row>
    <row r="128" spans="1:14" x14ac:dyDescent="0.35">
      <c r="A128" s="139"/>
      <c r="B128" s="140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9">
        <f t="shared" si="1"/>
        <v>0</v>
      </c>
    </row>
    <row r="129" spans="1:14" x14ac:dyDescent="0.35">
      <c r="A129" s="139"/>
      <c r="B129" s="140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9">
        <f t="shared" si="1"/>
        <v>0</v>
      </c>
    </row>
    <row r="130" spans="1:14" x14ac:dyDescent="0.35">
      <c r="A130" s="139"/>
      <c r="B130" s="140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9">
        <f t="shared" si="1"/>
        <v>0</v>
      </c>
    </row>
    <row r="131" spans="1:14" x14ac:dyDescent="0.35">
      <c r="A131" s="139"/>
      <c r="B131" s="140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9">
        <f t="shared" si="1"/>
        <v>0</v>
      </c>
    </row>
    <row r="132" spans="1:14" x14ac:dyDescent="0.35">
      <c r="A132" s="139"/>
      <c r="B132" s="140"/>
      <c r="C132" s="140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9">
        <f t="shared" si="1"/>
        <v>0</v>
      </c>
    </row>
    <row r="133" spans="1:14" x14ac:dyDescent="0.35">
      <c r="A133" s="139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9">
        <f t="shared" si="1"/>
        <v>0</v>
      </c>
    </row>
    <row r="134" spans="1:14" x14ac:dyDescent="0.35">
      <c r="A134" s="139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9">
        <f t="shared" si="1"/>
        <v>0</v>
      </c>
    </row>
    <row r="135" spans="1:14" x14ac:dyDescent="0.35">
      <c r="A135" s="139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9">
        <f t="shared" ref="N135:N198" si="2">SUM(B135:M135)</f>
        <v>0</v>
      </c>
    </row>
    <row r="136" spans="1:14" x14ac:dyDescent="0.35">
      <c r="A136" s="139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9">
        <f t="shared" si="2"/>
        <v>0</v>
      </c>
    </row>
    <row r="137" spans="1:14" x14ac:dyDescent="0.35">
      <c r="A137" s="139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9">
        <f t="shared" si="2"/>
        <v>0</v>
      </c>
    </row>
    <row r="138" spans="1:14" x14ac:dyDescent="0.35">
      <c r="A138" s="139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9">
        <f t="shared" si="2"/>
        <v>0</v>
      </c>
    </row>
    <row r="139" spans="1:14" x14ac:dyDescent="0.35">
      <c r="A139" s="139"/>
      <c r="B139" s="140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9">
        <f t="shared" si="2"/>
        <v>0</v>
      </c>
    </row>
    <row r="140" spans="1:14" x14ac:dyDescent="0.35">
      <c r="A140" s="139"/>
      <c r="B140" s="140"/>
      <c r="C140" s="140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9">
        <f t="shared" si="2"/>
        <v>0</v>
      </c>
    </row>
    <row r="141" spans="1:14" x14ac:dyDescent="0.35">
      <c r="A141" s="139"/>
      <c r="B141" s="140"/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9">
        <f t="shared" si="2"/>
        <v>0</v>
      </c>
    </row>
    <row r="142" spans="1:14" x14ac:dyDescent="0.35">
      <c r="A142" s="139"/>
      <c r="B142" s="140"/>
      <c r="C142" s="140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9">
        <f t="shared" si="2"/>
        <v>0</v>
      </c>
    </row>
    <row r="143" spans="1:14" x14ac:dyDescent="0.35">
      <c r="A143" s="139"/>
      <c r="B143" s="140"/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9">
        <f t="shared" si="2"/>
        <v>0</v>
      </c>
    </row>
    <row r="144" spans="1:14" x14ac:dyDescent="0.35">
      <c r="A144" s="139"/>
      <c r="B144" s="140"/>
      <c r="C144" s="140"/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9">
        <f t="shared" si="2"/>
        <v>0</v>
      </c>
    </row>
    <row r="145" spans="1:14" x14ac:dyDescent="0.35">
      <c r="A145" s="139"/>
      <c r="B145" s="140"/>
      <c r="C145" s="140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9">
        <f t="shared" si="2"/>
        <v>0</v>
      </c>
    </row>
    <row r="146" spans="1:14" x14ac:dyDescent="0.35">
      <c r="A146" s="139"/>
      <c r="B146" s="140"/>
      <c r="C146" s="140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9">
        <f t="shared" si="2"/>
        <v>0</v>
      </c>
    </row>
    <row r="147" spans="1:14" x14ac:dyDescent="0.35">
      <c r="A147" s="139"/>
      <c r="B147" s="140"/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9">
        <f t="shared" si="2"/>
        <v>0</v>
      </c>
    </row>
    <row r="148" spans="1:14" x14ac:dyDescent="0.35">
      <c r="A148" s="139"/>
      <c r="B148" s="140"/>
      <c r="C148" s="140"/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9">
        <f t="shared" si="2"/>
        <v>0</v>
      </c>
    </row>
    <row r="149" spans="1:14" x14ac:dyDescent="0.35">
      <c r="A149" s="139"/>
      <c r="B149" s="140"/>
      <c r="C149" s="140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9">
        <f t="shared" si="2"/>
        <v>0</v>
      </c>
    </row>
    <row r="150" spans="1:14" x14ac:dyDescent="0.35">
      <c r="A150" s="139"/>
      <c r="B150" s="140"/>
      <c r="C150" s="140"/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9">
        <f t="shared" si="2"/>
        <v>0</v>
      </c>
    </row>
    <row r="151" spans="1:14" x14ac:dyDescent="0.35">
      <c r="A151" s="139"/>
      <c r="B151" s="140"/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9">
        <f t="shared" si="2"/>
        <v>0</v>
      </c>
    </row>
    <row r="152" spans="1:14" x14ac:dyDescent="0.35">
      <c r="A152" s="139"/>
      <c r="B152" s="140"/>
      <c r="C152" s="140"/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9">
        <f t="shared" si="2"/>
        <v>0</v>
      </c>
    </row>
    <row r="153" spans="1:14" x14ac:dyDescent="0.35">
      <c r="A153" s="139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9">
        <f t="shared" si="2"/>
        <v>0</v>
      </c>
    </row>
    <row r="154" spans="1:14" x14ac:dyDescent="0.35">
      <c r="A154" s="139"/>
      <c r="B154" s="140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9">
        <f t="shared" si="2"/>
        <v>0</v>
      </c>
    </row>
    <row r="155" spans="1:14" x14ac:dyDescent="0.35">
      <c r="A155" s="139"/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9">
        <f t="shared" si="2"/>
        <v>0</v>
      </c>
    </row>
    <row r="156" spans="1:14" x14ac:dyDescent="0.35">
      <c r="A156" s="139"/>
      <c r="B156" s="140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9">
        <f t="shared" si="2"/>
        <v>0</v>
      </c>
    </row>
    <row r="157" spans="1:14" x14ac:dyDescent="0.35">
      <c r="A157" s="139"/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9">
        <f t="shared" si="2"/>
        <v>0</v>
      </c>
    </row>
    <row r="158" spans="1:14" x14ac:dyDescent="0.35">
      <c r="A158" s="139"/>
      <c r="B158" s="140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9">
        <f t="shared" si="2"/>
        <v>0</v>
      </c>
    </row>
    <row r="159" spans="1:14" x14ac:dyDescent="0.35">
      <c r="A159" s="139"/>
      <c r="B159" s="140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9">
        <f t="shared" si="2"/>
        <v>0</v>
      </c>
    </row>
    <row r="160" spans="1:14" x14ac:dyDescent="0.35">
      <c r="A160" s="139"/>
      <c r="B160" s="140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9">
        <f t="shared" si="2"/>
        <v>0</v>
      </c>
    </row>
    <row r="161" spans="1:14" x14ac:dyDescent="0.35">
      <c r="A161" s="139"/>
      <c r="B161" s="140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9">
        <f t="shared" si="2"/>
        <v>0</v>
      </c>
    </row>
    <row r="162" spans="1:14" x14ac:dyDescent="0.35">
      <c r="A162" s="139"/>
      <c r="B162" s="140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9">
        <f t="shared" si="2"/>
        <v>0</v>
      </c>
    </row>
    <row r="163" spans="1:14" x14ac:dyDescent="0.35">
      <c r="A163" s="139"/>
      <c r="B163" s="140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9">
        <f t="shared" si="2"/>
        <v>0</v>
      </c>
    </row>
    <row r="164" spans="1:14" x14ac:dyDescent="0.35">
      <c r="A164" s="139"/>
      <c r="B164" s="140"/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9">
        <f t="shared" si="2"/>
        <v>0</v>
      </c>
    </row>
    <row r="165" spans="1:14" x14ac:dyDescent="0.35">
      <c r="A165" s="139"/>
      <c r="B165" s="140"/>
      <c r="C165" s="140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9">
        <f t="shared" si="2"/>
        <v>0</v>
      </c>
    </row>
    <row r="166" spans="1:14" x14ac:dyDescent="0.35">
      <c r="A166" s="139"/>
      <c r="B166" s="140"/>
      <c r="C166" s="140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9">
        <f t="shared" si="2"/>
        <v>0</v>
      </c>
    </row>
    <row r="167" spans="1:14" x14ac:dyDescent="0.35">
      <c r="A167" s="139"/>
      <c r="B167" s="140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9">
        <f t="shared" si="2"/>
        <v>0</v>
      </c>
    </row>
    <row r="168" spans="1:14" x14ac:dyDescent="0.35">
      <c r="A168" s="139"/>
      <c r="B168" s="140"/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9">
        <f t="shared" si="2"/>
        <v>0</v>
      </c>
    </row>
    <row r="169" spans="1:14" x14ac:dyDescent="0.35">
      <c r="A169" s="139"/>
      <c r="B169" s="140"/>
      <c r="C169" s="140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9">
        <f t="shared" si="2"/>
        <v>0</v>
      </c>
    </row>
    <row r="170" spans="1:14" x14ac:dyDescent="0.35">
      <c r="A170" s="139"/>
      <c r="B170" s="140"/>
      <c r="C170" s="140"/>
      <c r="D170" s="140"/>
      <c r="E170" s="140"/>
      <c r="F170" s="140"/>
      <c r="G170" s="140"/>
      <c r="H170" s="140"/>
      <c r="I170" s="140"/>
      <c r="J170" s="140"/>
      <c r="K170" s="140"/>
      <c r="L170" s="140"/>
      <c r="M170" s="140"/>
      <c r="N170" s="9">
        <f t="shared" si="2"/>
        <v>0</v>
      </c>
    </row>
    <row r="171" spans="1:14" x14ac:dyDescent="0.35">
      <c r="A171" s="139"/>
      <c r="B171" s="140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9">
        <f t="shared" si="2"/>
        <v>0</v>
      </c>
    </row>
    <row r="172" spans="1:14" x14ac:dyDescent="0.35">
      <c r="A172" s="139"/>
      <c r="B172" s="140"/>
      <c r="C172" s="140"/>
      <c r="D172" s="140"/>
      <c r="E172" s="140"/>
      <c r="F172" s="140"/>
      <c r="G172" s="140"/>
      <c r="H172" s="140"/>
      <c r="I172" s="140"/>
      <c r="J172" s="140"/>
      <c r="K172" s="140"/>
      <c r="L172" s="140"/>
      <c r="M172" s="140"/>
      <c r="N172" s="9">
        <f t="shared" si="2"/>
        <v>0</v>
      </c>
    </row>
    <row r="173" spans="1:14" x14ac:dyDescent="0.35">
      <c r="A173" s="139"/>
      <c r="B173" s="140"/>
      <c r="C173" s="140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  <c r="N173" s="9">
        <f t="shared" si="2"/>
        <v>0</v>
      </c>
    </row>
    <row r="174" spans="1:14" x14ac:dyDescent="0.35">
      <c r="A174" s="139"/>
      <c r="B174" s="140"/>
      <c r="C174" s="140"/>
      <c r="D174" s="140"/>
      <c r="E174" s="140"/>
      <c r="F174" s="140"/>
      <c r="G174" s="140"/>
      <c r="H174" s="140"/>
      <c r="I174" s="140"/>
      <c r="J174" s="140"/>
      <c r="K174" s="140"/>
      <c r="L174" s="140"/>
      <c r="M174" s="140"/>
      <c r="N174" s="9">
        <f t="shared" si="2"/>
        <v>0</v>
      </c>
    </row>
    <row r="175" spans="1:14" x14ac:dyDescent="0.35">
      <c r="A175" s="139"/>
      <c r="B175" s="140"/>
      <c r="C175" s="140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  <c r="N175" s="9">
        <f t="shared" si="2"/>
        <v>0</v>
      </c>
    </row>
    <row r="176" spans="1:14" x14ac:dyDescent="0.35">
      <c r="A176" s="139"/>
      <c r="B176" s="140"/>
      <c r="C176" s="140"/>
      <c r="D176" s="140"/>
      <c r="E176" s="140"/>
      <c r="F176" s="140"/>
      <c r="G176" s="140"/>
      <c r="H176" s="140"/>
      <c r="I176" s="140"/>
      <c r="J176" s="140"/>
      <c r="K176" s="140"/>
      <c r="L176" s="140"/>
      <c r="M176" s="140"/>
      <c r="N176" s="9">
        <f t="shared" si="2"/>
        <v>0</v>
      </c>
    </row>
    <row r="177" spans="1:14" x14ac:dyDescent="0.35">
      <c r="A177" s="139"/>
      <c r="B177" s="140"/>
      <c r="C177" s="140"/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  <c r="N177" s="9">
        <f t="shared" si="2"/>
        <v>0</v>
      </c>
    </row>
    <row r="178" spans="1:14" x14ac:dyDescent="0.35">
      <c r="A178" s="139"/>
      <c r="B178" s="140"/>
      <c r="C178" s="140"/>
      <c r="D178" s="140"/>
      <c r="E178" s="140"/>
      <c r="F178" s="140"/>
      <c r="G178" s="140"/>
      <c r="H178" s="140"/>
      <c r="I178" s="140"/>
      <c r="J178" s="140"/>
      <c r="K178" s="140"/>
      <c r="L178" s="140"/>
      <c r="M178" s="140"/>
      <c r="N178" s="9">
        <f t="shared" si="2"/>
        <v>0</v>
      </c>
    </row>
    <row r="179" spans="1:14" x14ac:dyDescent="0.35">
      <c r="A179" s="139"/>
      <c r="B179" s="140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9">
        <f t="shared" si="2"/>
        <v>0</v>
      </c>
    </row>
    <row r="180" spans="1:14" x14ac:dyDescent="0.35">
      <c r="A180" s="139"/>
      <c r="B180" s="140"/>
      <c r="C180" s="140"/>
      <c r="D180" s="140"/>
      <c r="E180" s="140"/>
      <c r="F180" s="140"/>
      <c r="G180" s="140"/>
      <c r="H180" s="140"/>
      <c r="I180" s="140"/>
      <c r="J180" s="140"/>
      <c r="K180" s="140"/>
      <c r="L180" s="140"/>
      <c r="M180" s="140"/>
      <c r="N180" s="9">
        <f t="shared" si="2"/>
        <v>0</v>
      </c>
    </row>
    <row r="181" spans="1:14" x14ac:dyDescent="0.35">
      <c r="A181" s="139"/>
      <c r="B181" s="140"/>
      <c r="C181" s="140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  <c r="N181" s="9">
        <f t="shared" si="2"/>
        <v>0</v>
      </c>
    </row>
    <row r="182" spans="1:14" x14ac:dyDescent="0.35">
      <c r="A182" s="139"/>
      <c r="B182" s="140"/>
      <c r="C182" s="140"/>
      <c r="D182" s="140"/>
      <c r="E182" s="140"/>
      <c r="F182" s="140"/>
      <c r="G182" s="140"/>
      <c r="H182" s="140"/>
      <c r="I182" s="140"/>
      <c r="J182" s="140"/>
      <c r="K182" s="140"/>
      <c r="L182" s="140"/>
      <c r="M182" s="140"/>
      <c r="N182" s="9">
        <f t="shared" si="2"/>
        <v>0</v>
      </c>
    </row>
    <row r="183" spans="1:14" x14ac:dyDescent="0.35">
      <c r="A183" s="139"/>
      <c r="B183" s="140"/>
      <c r="C183" s="140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  <c r="N183" s="9">
        <f t="shared" si="2"/>
        <v>0</v>
      </c>
    </row>
    <row r="184" spans="1:14" x14ac:dyDescent="0.35">
      <c r="A184" s="139"/>
      <c r="B184" s="140"/>
      <c r="C184" s="140"/>
      <c r="D184" s="140"/>
      <c r="E184" s="140"/>
      <c r="F184" s="140"/>
      <c r="G184" s="140"/>
      <c r="H184" s="140"/>
      <c r="I184" s="140"/>
      <c r="J184" s="140"/>
      <c r="K184" s="140"/>
      <c r="L184" s="140"/>
      <c r="M184" s="140"/>
      <c r="N184" s="9">
        <f t="shared" si="2"/>
        <v>0</v>
      </c>
    </row>
    <row r="185" spans="1:14" x14ac:dyDescent="0.35">
      <c r="A185" s="139"/>
      <c r="B185" s="140"/>
      <c r="C185" s="140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9">
        <f t="shared" si="2"/>
        <v>0</v>
      </c>
    </row>
    <row r="186" spans="1:14" x14ac:dyDescent="0.35">
      <c r="A186" s="139"/>
      <c r="B186" s="140"/>
      <c r="C186" s="140"/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  <c r="N186" s="9">
        <f t="shared" si="2"/>
        <v>0</v>
      </c>
    </row>
    <row r="187" spans="1:14" x14ac:dyDescent="0.35">
      <c r="A187" s="139"/>
      <c r="B187" s="140"/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9">
        <f t="shared" si="2"/>
        <v>0</v>
      </c>
    </row>
    <row r="188" spans="1:14" x14ac:dyDescent="0.35">
      <c r="A188" s="139"/>
      <c r="B188" s="140"/>
      <c r="C188" s="140"/>
      <c r="D188" s="140"/>
      <c r="E188" s="140"/>
      <c r="F188" s="140"/>
      <c r="G188" s="140"/>
      <c r="H188" s="140"/>
      <c r="I188" s="140"/>
      <c r="J188" s="140"/>
      <c r="K188" s="140"/>
      <c r="L188" s="140"/>
      <c r="M188" s="140"/>
      <c r="N188" s="9">
        <f t="shared" si="2"/>
        <v>0</v>
      </c>
    </row>
    <row r="189" spans="1:14" x14ac:dyDescent="0.35">
      <c r="A189" s="139"/>
      <c r="B189" s="140"/>
      <c r="C189" s="140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  <c r="N189" s="9">
        <f t="shared" si="2"/>
        <v>0</v>
      </c>
    </row>
    <row r="190" spans="1:14" x14ac:dyDescent="0.35">
      <c r="A190" s="139"/>
      <c r="B190" s="140"/>
      <c r="C190" s="140"/>
      <c r="D190" s="140"/>
      <c r="E190" s="140"/>
      <c r="F190" s="140"/>
      <c r="G190" s="140"/>
      <c r="H190" s="140"/>
      <c r="I190" s="140"/>
      <c r="J190" s="140"/>
      <c r="K190" s="140"/>
      <c r="L190" s="140"/>
      <c r="M190" s="140"/>
      <c r="N190" s="9">
        <f t="shared" si="2"/>
        <v>0</v>
      </c>
    </row>
    <row r="191" spans="1:14" x14ac:dyDescent="0.35">
      <c r="A191" s="139"/>
      <c r="B191" s="140"/>
      <c r="C191" s="140"/>
      <c r="D191" s="140"/>
      <c r="E191" s="140"/>
      <c r="F191" s="140"/>
      <c r="G191" s="140"/>
      <c r="H191" s="140"/>
      <c r="I191" s="140"/>
      <c r="J191" s="140"/>
      <c r="K191" s="140"/>
      <c r="L191" s="140"/>
      <c r="M191" s="140"/>
      <c r="N191" s="9">
        <f t="shared" si="2"/>
        <v>0</v>
      </c>
    </row>
    <row r="192" spans="1:14" x14ac:dyDescent="0.35">
      <c r="A192" s="139"/>
      <c r="B192" s="140"/>
      <c r="C192" s="140"/>
      <c r="D192" s="140"/>
      <c r="E192" s="140"/>
      <c r="F192" s="140"/>
      <c r="G192" s="140"/>
      <c r="H192" s="140"/>
      <c r="I192" s="140"/>
      <c r="J192" s="140"/>
      <c r="K192" s="140"/>
      <c r="L192" s="140"/>
      <c r="M192" s="140"/>
      <c r="N192" s="9">
        <f t="shared" si="2"/>
        <v>0</v>
      </c>
    </row>
    <row r="193" spans="1:14" x14ac:dyDescent="0.35">
      <c r="A193" s="139"/>
      <c r="B193" s="140"/>
      <c r="C193" s="140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  <c r="N193" s="9">
        <f t="shared" si="2"/>
        <v>0</v>
      </c>
    </row>
    <row r="194" spans="1:14" x14ac:dyDescent="0.35">
      <c r="A194" s="139"/>
      <c r="B194" s="140"/>
      <c r="C194" s="140"/>
      <c r="D194" s="140"/>
      <c r="E194" s="140"/>
      <c r="F194" s="140"/>
      <c r="G194" s="140"/>
      <c r="H194" s="140"/>
      <c r="I194" s="140"/>
      <c r="J194" s="140"/>
      <c r="K194" s="140"/>
      <c r="L194" s="140"/>
      <c r="M194" s="140"/>
      <c r="N194" s="9">
        <f t="shared" si="2"/>
        <v>0</v>
      </c>
    </row>
    <row r="195" spans="1:14" x14ac:dyDescent="0.35">
      <c r="A195" s="139"/>
      <c r="B195" s="140"/>
      <c r="C195" s="140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9">
        <f t="shared" si="2"/>
        <v>0</v>
      </c>
    </row>
    <row r="196" spans="1:14" x14ac:dyDescent="0.35">
      <c r="A196" s="139"/>
      <c r="B196" s="140"/>
      <c r="C196" s="140"/>
      <c r="D196" s="140"/>
      <c r="E196" s="140"/>
      <c r="F196" s="140"/>
      <c r="G196" s="140"/>
      <c r="H196" s="140"/>
      <c r="I196" s="140"/>
      <c r="J196" s="140"/>
      <c r="K196" s="140"/>
      <c r="L196" s="140"/>
      <c r="M196" s="140"/>
      <c r="N196" s="9">
        <f t="shared" si="2"/>
        <v>0</v>
      </c>
    </row>
    <row r="197" spans="1:14" x14ac:dyDescent="0.35">
      <c r="A197" s="139"/>
      <c r="B197" s="140"/>
      <c r="C197" s="140"/>
      <c r="D197" s="140"/>
      <c r="E197" s="140"/>
      <c r="F197" s="140"/>
      <c r="G197" s="140"/>
      <c r="H197" s="140"/>
      <c r="I197" s="140"/>
      <c r="J197" s="140"/>
      <c r="K197" s="140"/>
      <c r="L197" s="140"/>
      <c r="M197" s="140"/>
      <c r="N197" s="9">
        <f t="shared" si="2"/>
        <v>0</v>
      </c>
    </row>
    <row r="198" spans="1:14" x14ac:dyDescent="0.35">
      <c r="A198" s="139"/>
      <c r="B198" s="140"/>
      <c r="C198" s="140"/>
      <c r="D198" s="140"/>
      <c r="E198" s="140"/>
      <c r="F198" s="140"/>
      <c r="G198" s="140"/>
      <c r="H198" s="140"/>
      <c r="I198" s="140"/>
      <c r="J198" s="140"/>
      <c r="K198" s="140"/>
      <c r="L198" s="140"/>
      <c r="M198" s="140"/>
      <c r="N198" s="9">
        <f t="shared" si="2"/>
        <v>0</v>
      </c>
    </row>
    <row r="199" spans="1:14" x14ac:dyDescent="0.35">
      <c r="A199" s="139"/>
      <c r="B199" s="140"/>
      <c r="C199" s="140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  <c r="N199" s="9">
        <f t="shared" ref="N199:N262" si="3">SUM(B199:M199)</f>
        <v>0</v>
      </c>
    </row>
    <row r="200" spans="1:14" x14ac:dyDescent="0.35">
      <c r="A200" s="139"/>
      <c r="B200" s="140"/>
      <c r="C200" s="140"/>
      <c r="D200" s="140"/>
      <c r="E200" s="140"/>
      <c r="F200" s="140"/>
      <c r="G200" s="140"/>
      <c r="H200" s="140"/>
      <c r="I200" s="140"/>
      <c r="J200" s="140"/>
      <c r="K200" s="140"/>
      <c r="L200" s="140"/>
      <c r="M200" s="140"/>
      <c r="N200" s="9">
        <f t="shared" si="3"/>
        <v>0</v>
      </c>
    </row>
    <row r="201" spans="1:14" x14ac:dyDescent="0.35">
      <c r="A201" s="139"/>
      <c r="B201" s="140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9">
        <f t="shared" si="3"/>
        <v>0</v>
      </c>
    </row>
    <row r="202" spans="1:14" x14ac:dyDescent="0.35">
      <c r="A202" s="139"/>
      <c r="B202" s="140"/>
      <c r="C202" s="140"/>
      <c r="D202" s="140"/>
      <c r="E202" s="140"/>
      <c r="F202" s="140"/>
      <c r="G202" s="140"/>
      <c r="H202" s="140"/>
      <c r="I202" s="140"/>
      <c r="J202" s="140"/>
      <c r="K202" s="140"/>
      <c r="L202" s="140"/>
      <c r="M202" s="140"/>
      <c r="N202" s="9">
        <f t="shared" si="3"/>
        <v>0</v>
      </c>
    </row>
    <row r="203" spans="1:14" x14ac:dyDescent="0.35">
      <c r="A203" s="139"/>
      <c r="B203" s="140"/>
      <c r="C203" s="140"/>
      <c r="D203" s="140"/>
      <c r="E203" s="140"/>
      <c r="F203" s="140"/>
      <c r="G203" s="140"/>
      <c r="H203" s="140"/>
      <c r="I203" s="140"/>
      <c r="J203" s="140"/>
      <c r="K203" s="140"/>
      <c r="L203" s="140"/>
      <c r="M203" s="140"/>
      <c r="N203" s="9">
        <f t="shared" si="3"/>
        <v>0</v>
      </c>
    </row>
    <row r="204" spans="1:14" x14ac:dyDescent="0.35">
      <c r="A204" s="139"/>
      <c r="B204" s="140"/>
      <c r="C204" s="140"/>
      <c r="D204" s="140"/>
      <c r="E204" s="140"/>
      <c r="F204" s="140"/>
      <c r="G204" s="140"/>
      <c r="H204" s="140"/>
      <c r="I204" s="140"/>
      <c r="J204" s="140"/>
      <c r="K204" s="140"/>
      <c r="L204" s="140"/>
      <c r="M204" s="140"/>
      <c r="N204" s="9">
        <f t="shared" si="3"/>
        <v>0</v>
      </c>
    </row>
    <row r="205" spans="1:14" x14ac:dyDescent="0.35">
      <c r="A205" s="139"/>
      <c r="B205" s="140"/>
      <c r="C205" s="140"/>
      <c r="D205" s="140"/>
      <c r="E205" s="140"/>
      <c r="F205" s="140"/>
      <c r="G205" s="140"/>
      <c r="H205" s="140"/>
      <c r="I205" s="140"/>
      <c r="J205" s="140"/>
      <c r="K205" s="140"/>
      <c r="L205" s="140"/>
      <c r="M205" s="140"/>
      <c r="N205" s="9">
        <f t="shared" si="3"/>
        <v>0</v>
      </c>
    </row>
    <row r="206" spans="1:14" x14ac:dyDescent="0.35">
      <c r="A206" s="139"/>
      <c r="B206" s="140"/>
      <c r="C206" s="140"/>
      <c r="D206" s="140"/>
      <c r="E206" s="140"/>
      <c r="F206" s="140"/>
      <c r="G206" s="140"/>
      <c r="H206" s="140"/>
      <c r="I206" s="140"/>
      <c r="J206" s="140"/>
      <c r="K206" s="140"/>
      <c r="L206" s="140"/>
      <c r="M206" s="140"/>
      <c r="N206" s="9">
        <f t="shared" si="3"/>
        <v>0</v>
      </c>
    </row>
    <row r="207" spans="1:14" x14ac:dyDescent="0.35">
      <c r="A207" s="139"/>
      <c r="B207" s="140"/>
      <c r="C207" s="140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  <c r="N207" s="9">
        <f t="shared" si="3"/>
        <v>0</v>
      </c>
    </row>
    <row r="208" spans="1:14" x14ac:dyDescent="0.35">
      <c r="A208" s="139"/>
      <c r="B208" s="140"/>
      <c r="C208" s="140"/>
      <c r="D208" s="140"/>
      <c r="E208" s="140"/>
      <c r="F208" s="140"/>
      <c r="G208" s="140"/>
      <c r="H208" s="140"/>
      <c r="I208" s="140"/>
      <c r="J208" s="140"/>
      <c r="K208" s="140"/>
      <c r="L208" s="140"/>
      <c r="M208" s="140"/>
      <c r="N208" s="9">
        <f t="shared" si="3"/>
        <v>0</v>
      </c>
    </row>
    <row r="209" spans="1:14" x14ac:dyDescent="0.35">
      <c r="A209" s="139"/>
      <c r="B209" s="140"/>
      <c r="C209" s="140"/>
      <c r="D209" s="140"/>
      <c r="E209" s="140"/>
      <c r="F209" s="140"/>
      <c r="G209" s="140"/>
      <c r="H209" s="140"/>
      <c r="I209" s="140"/>
      <c r="J209" s="140"/>
      <c r="K209" s="140"/>
      <c r="L209" s="140"/>
      <c r="M209" s="140"/>
      <c r="N209" s="9">
        <f t="shared" si="3"/>
        <v>0</v>
      </c>
    </row>
    <row r="210" spans="1:14" x14ac:dyDescent="0.35">
      <c r="A210" s="139"/>
      <c r="B210" s="140"/>
      <c r="C210" s="140"/>
      <c r="D210" s="140"/>
      <c r="E210" s="140"/>
      <c r="F210" s="140"/>
      <c r="G210" s="140"/>
      <c r="H210" s="140"/>
      <c r="I210" s="140"/>
      <c r="J210" s="140"/>
      <c r="K210" s="140"/>
      <c r="L210" s="140"/>
      <c r="M210" s="140"/>
      <c r="N210" s="9">
        <f t="shared" si="3"/>
        <v>0</v>
      </c>
    </row>
    <row r="211" spans="1:14" x14ac:dyDescent="0.35">
      <c r="A211" s="139"/>
      <c r="B211" s="140"/>
      <c r="C211" s="140"/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  <c r="N211" s="9">
        <f t="shared" si="3"/>
        <v>0</v>
      </c>
    </row>
    <row r="212" spans="1:14" x14ac:dyDescent="0.35">
      <c r="A212" s="139"/>
      <c r="B212" s="140"/>
      <c r="C212" s="140"/>
      <c r="D212" s="140"/>
      <c r="E212" s="140"/>
      <c r="F212" s="140"/>
      <c r="G212" s="140"/>
      <c r="H212" s="140"/>
      <c r="I212" s="140"/>
      <c r="J212" s="140"/>
      <c r="K212" s="140"/>
      <c r="L212" s="140"/>
      <c r="M212" s="140"/>
      <c r="N212" s="9">
        <f t="shared" si="3"/>
        <v>0</v>
      </c>
    </row>
    <row r="213" spans="1:14" x14ac:dyDescent="0.35">
      <c r="A213" s="139"/>
      <c r="B213" s="140"/>
      <c r="C213" s="140"/>
      <c r="D213" s="140"/>
      <c r="E213" s="140"/>
      <c r="F213" s="140"/>
      <c r="G213" s="140"/>
      <c r="H213" s="140"/>
      <c r="I213" s="140"/>
      <c r="J213" s="140"/>
      <c r="K213" s="140"/>
      <c r="L213" s="140"/>
      <c r="M213" s="140"/>
      <c r="N213" s="9">
        <f t="shared" si="3"/>
        <v>0</v>
      </c>
    </row>
    <row r="214" spans="1:14" x14ac:dyDescent="0.35">
      <c r="A214" s="139"/>
      <c r="B214" s="140"/>
      <c r="C214" s="140"/>
      <c r="D214" s="140"/>
      <c r="E214" s="140"/>
      <c r="F214" s="140"/>
      <c r="G214" s="140"/>
      <c r="H214" s="140"/>
      <c r="I214" s="140"/>
      <c r="J214" s="140"/>
      <c r="K214" s="140"/>
      <c r="L214" s="140"/>
      <c r="M214" s="140"/>
      <c r="N214" s="9">
        <f t="shared" si="3"/>
        <v>0</v>
      </c>
    </row>
    <row r="215" spans="1:14" x14ac:dyDescent="0.35">
      <c r="A215" s="139"/>
      <c r="B215" s="140"/>
      <c r="C215" s="140"/>
      <c r="D215" s="140"/>
      <c r="E215" s="140"/>
      <c r="F215" s="140"/>
      <c r="G215" s="140"/>
      <c r="H215" s="140"/>
      <c r="I215" s="140"/>
      <c r="J215" s="140"/>
      <c r="K215" s="140"/>
      <c r="L215" s="140"/>
      <c r="M215" s="140"/>
      <c r="N215" s="9">
        <f t="shared" si="3"/>
        <v>0</v>
      </c>
    </row>
    <row r="216" spans="1:14" x14ac:dyDescent="0.35">
      <c r="A216" s="139"/>
      <c r="B216" s="140"/>
      <c r="C216" s="140"/>
      <c r="D216" s="140"/>
      <c r="E216" s="140"/>
      <c r="F216" s="140"/>
      <c r="G216" s="140"/>
      <c r="H216" s="140"/>
      <c r="I216" s="140"/>
      <c r="J216" s="140"/>
      <c r="K216" s="140"/>
      <c r="L216" s="140"/>
      <c r="M216" s="140"/>
      <c r="N216" s="9">
        <f t="shared" si="3"/>
        <v>0</v>
      </c>
    </row>
    <row r="217" spans="1:14" x14ac:dyDescent="0.35">
      <c r="A217" s="139"/>
      <c r="B217" s="140"/>
      <c r="C217" s="140"/>
      <c r="D217" s="140"/>
      <c r="E217" s="140"/>
      <c r="F217" s="140"/>
      <c r="G217" s="140"/>
      <c r="H217" s="140"/>
      <c r="I217" s="140"/>
      <c r="J217" s="140"/>
      <c r="K217" s="140"/>
      <c r="L217" s="140"/>
      <c r="M217" s="140"/>
      <c r="N217" s="9">
        <f t="shared" si="3"/>
        <v>0</v>
      </c>
    </row>
    <row r="218" spans="1:14" x14ac:dyDescent="0.35">
      <c r="A218" s="139"/>
      <c r="B218" s="140"/>
      <c r="C218" s="140"/>
      <c r="D218" s="140"/>
      <c r="E218" s="140"/>
      <c r="F218" s="140"/>
      <c r="G218" s="140"/>
      <c r="H218" s="140"/>
      <c r="I218" s="140"/>
      <c r="J218" s="140"/>
      <c r="K218" s="140"/>
      <c r="L218" s="140"/>
      <c r="M218" s="140"/>
      <c r="N218" s="9">
        <f t="shared" si="3"/>
        <v>0</v>
      </c>
    </row>
    <row r="219" spans="1:14" x14ac:dyDescent="0.35">
      <c r="A219" s="139"/>
      <c r="B219" s="140"/>
      <c r="C219" s="140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  <c r="N219" s="9">
        <f t="shared" si="3"/>
        <v>0</v>
      </c>
    </row>
    <row r="220" spans="1:14" x14ac:dyDescent="0.35">
      <c r="A220" s="139"/>
      <c r="B220" s="140"/>
      <c r="C220" s="140"/>
      <c r="D220" s="140"/>
      <c r="E220" s="140"/>
      <c r="F220" s="140"/>
      <c r="G220" s="140"/>
      <c r="H220" s="140"/>
      <c r="I220" s="140"/>
      <c r="J220" s="140"/>
      <c r="K220" s="140"/>
      <c r="L220" s="140"/>
      <c r="M220" s="140"/>
      <c r="N220" s="9">
        <f t="shared" si="3"/>
        <v>0</v>
      </c>
    </row>
    <row r="221" spans="1:14" x14ac:dyDescent="0.35">
      <c r="A221" s="139"/>
      <c r="B221" s="140"/>
      <c r="C221" s="140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  <c r="N221" s="9">
        <f t="shared" si="3"/>
        <v>0</v>
      </c>
    </row>
    <row r="222" spans="1:14" x14ac:dyDescent="0.35">
      <c r="A222" s="139"/>
      <c r="B222" s="140"/>
      <c r="C222" s="140"/>
      <c r="D222" s="140"/>
      <c r="E222" s="140"/>
      <c r="F222" s="140"/>
      <c r="G222" s="140"/>
      <c r="H222" s="140"/>
      <c r="I222" s="140"/>
      <c r="J222" s="140"/>
      <c r="K222" s="140"/>
      <c r="L222" s="140"/>
      <c r="M222" s="140"/>
      <c r="N222" s="9">
        <f t="shared" si="3"/>
        <v>0</v>
      </c>
    </row>
    <row r="223" spans="1:14" x14ac:dyDescent="0.35">
      <c r="A223" s="139"/>
      <c r="B223" s="140"/>
      <c r="C223" s="140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9">
        <f t="shared" si="3"/>
        <v>0</v>
      </c>
    </row>
    <row r="224" spans="1:14" x14ac:dyDescent="0.35">
      <c r="A224" s="139"/>
      <c r="B224" s="140"/>
      <c r="C224" s="140"/>
      <c r="D224" s="140"/>
      <c r="E224" s="140"/>
      <c r="F224" s="140"/>
      <c r="G224" s="140"/>
      <c r="H224" s="140"/>
      <c r="I224" s="140"/>
      <c r="J224" s="140"/>
      <c r="K224" s="140"/>
      <c r="L224" s="140"/>
      <c r="M224" s="140"/>
      <c r="N224" s="9">
        <f t="shared" si="3"/>
        <v>0</v>
      </c>
    </row>
    <row r="225" spans="1:14" x14ac:dyDescent="0.35">
      <c r="A225" s="139"/>
      <c r="B225" s="140"/>
      <c r="C225" s="140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  <c r="N225" s="9">
        <f t="shared" si="3"/>
        <v>0</v>
      </c>
    </row>
    <row r="226" spans="1:14" x14ac:dyDescent="0.35">
      <c r="A226" s="139"/>
      <c r="B226" s="140"/>
      <c r="C226" s="140"/>
      <c r="D226" s="140"/>
      <c r="E226" s="140"/>
      <c r="F226" s="140"/>
      <c r="G226" s="140"/>
      <c r="H226" s="140"/>
      <c r="I226" s="140"/>
      <c r="J226" s="140"/>
      <c r="K226" s="140"/>
      <c r="L226" s="140"/>
      <c r="M226" s="140"/>
      <c r="N226" s="9">
        <f t="shared" si="3"/>
        <v>0</v>
      </c>
    </row>
    <row r="227" spans="1:14" x14ac:dyDescent="0.35">
      <c r="A227" s="139"/>
      <c r="B227" s="140"/>
      <c r="C227" s="140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  <c r="N227" s="9">
        <f t="shared" si="3"/>
        <v>0</v>
      </c>
    </row>
    <row r="228" spans="1:14" x14ac:dyDescent="0.35">
      <c r="A228" s="139"/>
      <c r="B228" s="140"/>
      <c r="C228" s="140"/>
      <c r="D228" s="140"/>
      <c r="E228" s="140"/>
      <c r="F228" s="140"/>
      <c r="G228" s="140"/>
      <c r="H228" s="140"/>
      <c r="I228" s="140"/>
      <c r="J228" s="140"/>
      <c r="K228" s="140"/>
      <c r="L228" s="140"/>
      <c r="M228" s="140"/>
      <c r="N228" s="9">
        <f t="shared" si="3"/>
        <v>0</v>
      </c>
    </row>
    <row r="229" spans="1:14" x14ac:dyDescent="0.35">
      <c r="A229" s="139"/>
      <c r="B229" s="140"/>
      <c r="C229" s="140"/>
      <c r="D229" s="140"/>
      <c r="E229" s="140"/>
      <c r="F229" s="140"/>
      <c r="G229" s="140"/>
      <c r="H229" s="140"/>
      <c r="I229" s="140"/>
      <c r="J229" s="140"/>
      <c r="K229" s="140"/>
      <c r="L229" s="140"/>
      <c r="M229" s="140"/>
      <c r="N229" s="9">
        <f t="shared" si="3"/>
        <v>0</v>
      </c>
    </row>
    <row r="230" spans="1:14" x14ac:dyDescent="0.35">
      <c r="A230" s="139"/>
      <c r="B230" s="140"/>
      <c r="C230" s="140"/>
      <c r="D230" s="140"/>
      <c r="E230" s="140"/>
      <c r="F230" s="140"/>
      <c r="G230" s="140"/>
      <c r="H230" s="140"/>
      <c r="I230" s="140"/>
      <c r="J230" s="140"/>
      <c r="K230" s="140"/>
      <c r="L230" s="140"/>
      <c r="M230" s="140"/>
      <c r="N230" s="9">
        <f t="shared" si="3"/>
        <v>0</v>
      </c>
    </row>
    <row r="231" spans="1:14" x14ac:dyDescent="0.35">
      <c r="A231" s="139"/>
      <c r="B231" s="140"/>
      <c r="C231" s="140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9">
        <f t="shared" si="3"/>
        <v>0</v>
      </c>
    </row>
    <row r="232" spans="1:14" x14ac:dyDescent="0.35">
      <c r="A232" s="139"/>
      <c r="B232" s="140"/>
      <c r="C232" s="140"/>
      <c r="D232" s="140"/>
      <c r="E232" s="140"/>
      <c r="F232" s="140"/>
      <c r="G232" s="140"/>
      <c r="H232" s="140"/>
      <c r="I232" s="140"/>
      <c r="J232" s="140"/>
      <c r="K232" s="140"/>
      <c r="L232" s="140"/>
      <c r="M232" s="140"/>
      <c r="N232" s="9">
        <f t="shared" si="3"/>
        <v>0</v>
      </c>
    </row>
    <row r="233" spans="1:14" x14ac:dyDescent="0.35">
      <c r="A233" s="139"/>
      <c r="B233" s="140"/>
      <c r="C233" s="140"/>
      <c r="D233" s="140"/>
      <c r="E233" s="140"/>
      <c r="F233" s="140"/>
      <c r="G233" s="140"/>
      <c r="H233" s="140"/>
      <c r="I233" s="140"/>
      <c r="J233" s="140"/>
      <c r="K233" s="140"/>
      <c r="L233" s="140"/>
      <c r="M233" s="140"/>
      <c r="N233" s="9">
        <f t="shared" si="3"/>
        <v>0</v>
      </c>
    </row>
    <row r="234" spans="1:14" x14ac:dyDescent="0.35">
      <c r="A234" s="139"/>
      <c r="B234" s="140"/>
      <c r="C234" s="140"/>
      <c r="D234" s="140"/>
      <c r="E234" s="140"/>
      <c r="F234" s="140"/>
      <c r="G234" s="140"/>
      <c r="H234" s="140"/>
      <c r="I234" s="140"/>
      <c r="J234" s="140"/>
      <c r="K234" s="140"/>
      <c r="L234" s="140"/>
      <c r="M234" s="140"/>
      <c r="N234" s="9">
        <f t="shared" si="3"/>
        <v>0</v>
      </c>
    </row>
    <row r="235" spans="1:14" x14ac:dyDescent="0.35">
      <c r="A235" s="139"/>
      <c r="B235" s="140"/>
      <c r="C235" s="140"/>
      <c r="D235" s="140"/>
      <c r="E235" s="140"/>
      <c r="F235" s="140"/>
      <c r="G235" s="140"/>
      <c r="H235" s="140"/>
      <c r="I235" s="140"/>
      <c r="J235" s="140"/>
      <c r="K235" s="140"/>
      <c r="L235" s="140"/>
      <c r="M235" s="140"/>
      <c r="N235" s="9">
        <f t="shared" si="3"/>
        <v>0</v>
      </c>
    </row>
    <row r="236" spans="1:14" x14ac:dyDescent="0.35">
      <c r="A236" s="139"/>
      <c r="B236" s="140"/>
      <c r="C236" s="140"/>
      <c r="D236" s="140"/>
      <c r="E236" s="140"/>
      <c r="F236" s="140"/>
      <c r="G236" s="140"/>
      <c r="H236" s="140"/>
      <c r="I236" s="140"/>
      <c r="J236" s="140"/>
      <c r="K236" s="140"/>
      <c r="L236" s="140"/>
      <c r="M236" s="140"/>
      <c r="N236" s="9">
        <f t="shared" si="3"/>
        <v>0</v>
      </c>
    </row>
    <row r="237" spans="1:14" x14ac:dyDescent="0.35">
      <c r="A237" s="139"/>
      <c r="B237" s="140"/>
      <c r="C237" s="140"/>
      <c r="D237" s="140"/>
      <c r="E237" s="140"/>
      <c r="F237" s="140"/>
      <c r="G237" s="140"/>
      <c r="H237" s="140"/>
      <c r="I237" s="140"/>
      <c r="J237" s="140"/>
      <c r="K237" s="140"/>
      <c r="L237" s="140"/>
      <c r="M237" s="140"/>
      <c r="N237" s="9">
        <f t="shared" si="3"/>
        <v>0</v>
      </c>
    </row>
    <row r="238" spans="1:14" x14ac:dyDescent="0.35">
      <c r="A238" s="139"/>
      <c r="B238" s="140"/>
      <c r="C238" s="140"/>
      <c r="D238" s="140"/>
      <c r="E238" s="140"/>
      <c r="F238" s="140"/>
      <c r="G238" s="140"/>
      <c r="H238" s="140"/>
      <c r="I238" s="140"/>
      <c r="J238" s="140"/>
      <c r="K238" s="140"/>
      <c r="L238" s="140"/>
      <c r="M238" s="140"/>
      <c r="N238" s="9">
        <f t="shared" si="3"/>
        <v>0</v>
      </c>
    </row>
    <row r="239" spans="1:14" x14ac:dyDescent="0.35">
      <c r="A239" s="139"/>
      <c r="B239" s="140"/>
      <c r="C239" s="140"/>
      <c r="D239" s="140"/>
      <c r="E239" s="140"/>
      <c r="F239" s="140"/>
      <c r="G239" s="140"/>
      <c r="H239" s="140"/>
      <c r="I239" s="140"/>
      <c r="J239" s="140"/>
      <c r="K239" s="140"/>
      <c r="L239" s="140"/>
      <c r="M239" s="140"/>
      <c r="N239" s="9">
        <f t="shared" si="3"/>
        <v>0</v>
      </c>
    </row>
    <row r="240" spans="1:14" x14ac:dyDescent="0.35">
      <c r="A240" s="139"/>
      <c r="B240" s="140"/>
      <c r="C240" s="140"/>
      <c r="D240" s="140"/>
      <c r="E240" s="140"/>
      <c r="F240" s="140"/>
      <c r="G240" s="140"/>
      <c r="H240" s="140"/>
      <c r="I240" s="140"/>
      <c r="J240" s="140"/>
      <c r="K240" s="140"/>
      <c r="L240" s="140"/>
      <c r="M240" s="140"/>
      <c r="N240" s="9">
        <f t="shared" si="3"/>
        <v>0</v>
      </c>
    </row>
    <row r="241" spans="1:14" x14ac:dyDescent="0.35">
      <c r="A241" s="139"/>
      <c r="B241" s="140"/>
      <c r="C241" s="140"/>
      <c r="D241" s="140"/>
      <c r="E241" s="140"/>
      <c r="F241" s="140"/>
      <c r="G241" s="140"/>
      <c r="H241" s="140"/>
      <c r="I241" s="140"/>
      <c r="J241" s="140"/>
      <c r="K241" s="140"/>
      <c r="L241" s="140"/>
      <c r="M241" s="140"/>
      <c r="N241" s="9">
        <f t="shared" si="3"/>
        <v>0</v>
      </c>
    </row>
    <row r="242" spans="1:14" x14ac:dyDescent="0.35">
      <c r="A242" s="139"/>
      <c r="B242" s="140"/>
      <c r="C242" s="140"/>
      <c r="D242" s="140"/>
      <c r="E242" s="140"/>
      <c r="F242" s="140"/>
      <c r="G242" s="140"/>
      <c r="H242" s="140"/>
      <c r="I242" s="140"/>
      <c r="J242" s="140"/>
      <c r="K242" s="140"/>
      <c r="L242" s="140"/>
      <c r="M242" s="140"/>
      <c r="N242" s="9">
        <f t="shared" si="3"/>
        <v>0</v>
      </c>
    </row>
    <row r="243" spans="1:14" x14ac:dyDescent="0.35">
      <c r="A243" s="139"/>
      <c r="B243" s="140"/>
      <c r="C243" s="140"/>
      <c r="D243" s="140"/>
      <c r="E243" s="140"/>
      <c r="F243" s="140"/>
      <c r="G243" s="140"/>
      <c r="H243" s="140"/>
      <c r="I243" s="140"/>
      <c r="J243" s="140"/>
      <c r="K243" s="140"/>
      <c r="L243" s="140"/>
      <c r="M243" s="140"/>
      <c r="N243" s="9">
        <f t="shared" si="3"/>
        <v>0</v>
      </c>
    </row>
    <row r="244" spans="1:14" x14ac:dyDescent="0.35">
      <c r="A244" s="139"/>
      <c r="B244" s="140"/>
      <c r="C244" s="140"/>
      <c r="D244" s="140"/>
      <c r="E244" s="140"/>
      <c r="F244" s="140"/>
      <c r="G244" s="140"/>
      <c r="H244" s="140"/>
      <c r="I244" s="140"/>
      <c r="J244" s="140"/>
      <c r="K244" s="140"/>
      <c r="L244" s="140"/>
      <c r="M244" s="140"/>
      <c r="N244" s="9">
        <f t="shared" si="3"/>
        <v>0</v>
      </c>
    </row>
    <row r="245" spans="1:14" x14ac:dyDescent="0.35">
      <c r="A245" s="139"/>
      <c r="B245" s="140"/>
      <c r="C245" s="140"/>
      <c r="D245" s="140"/>
      <c r="E245" s="140"/>
      <c r="F245" s="140"/>
      <c r="G245" s="140"/>
      <c r="H245" s="140"/>
      <c r="I245" s="140"/>
      <c r="J245" s="140"/>
      <c r="K245" s="140"/>
      <c r="L245" s="140"/>
      <c r="M245" s="140"/>
      <c r="N245" s="9">
        <f t="shared" si="3"/>
        <v>0</v>
      </c>
    </row>
    <row r="246" spans="1:14" x14ac:dyDescent="0.35">
      <c r="A246" s="139"/>
      <c r="B246" s="140"/>
      <c r="C246" s="140"/>
      <c r="D246" s="140"/>
      <c r="E246" s="140"/>
      <c r="F246" s="140"/>
      <c r="G246" s="140"/>
      <c r="H246" s="140"/>
      <c r="I246" s="140"/>
      <c r="J246" s="140"/>
      <c r="K246" s="140"/>
      <c r="L246" s="140"/>
      <c r="M246" s="140"/>
      <c r="N246" s="9">
        <f t="shared" si="3"/>
        <v>0</v>
      </c>
    </row>
    <row r="247" spans="1:14" x14ac:dyDescent="0.35">
      <c r="A247" s="139"/>
      <c r="B247" s="140"/>
      <c r="C247" s="140"/>
      <c r="D247" s="140"/>
      <c r="E247" s="140"/>
      <c r="F247" s="140"/>
      <c r="G247" s="140"/>
      <c r="H247" s="140"/>
      <c r="I247" s="140"/>
      <c r="J247" s="140"/>
      <c r="K247" s="140"/>
      <c r="L247" s="140"/>
      <c r="M247" s="140"/>
      <c r="N247" s="9">
        <f t="shared" si="3"/>
        <v>0</v>
      </c>
    </row>
    <row r="248" spans="1:14" x14ac:dyDescent="0.35">
      <c r="A248" s="139"/>
      <c r="B248" s="140"/>
      <c r="C248" s="140"/>
      <c r="D248" s="140"/>
      <c r="E248" s="140"/>
      <c r="F248" s="140"/>
      <c r="G248" s="140"/>
      <c r="H248" s="140"/>
      <c r="I248" s="140"/>
      <c r="J248" s="140"/>
      <c r="K248" s="140"/>
      <c r="L248" s="140"/>
      <c r="M248" s="140"/>
      <c r="N248" s="9">
        <f t="shared" si="3"/>
        <v>0</v>
      </c>
    </row>
    <row r="249" spans="1:14" x14ac:dyDescent="0.35">
      <c r="A249" s="139"/>
      <c r="B249" s="140"/>
      <c r="C249" s="140"/>
      <c r="D249" s="140"/>
      <c r="E249" s="140"/>
      <c r="F249" s="140"/>
      <c r="G249" s="140"/>
      <c r="H249" s="140"/>
      <c r="I249" s="140"/>
      <c r="J249" s="140"/>
      <c r="K249" s="140"/>
      <c r="L249" s="140"/>
      <c r="M249" s="140"/>
      <c r="N249" s="9">
        <f t="shared" si="3"/>
        <v>0</v>
      </c>
    </row>
    <row r="250" spans="1:14" x14ac:dyDescent="0.35">
      <c r="A250" s="139"/>
      <c r="B250" s="140"/>
      <c r="C250" s="140"/>
      <c r="D250" s="140"/>
      <c r="E250" s="140"/>
      <c r="F250" s="140"/>
      <c r="G250" s="140"/>
      <c r="H250" s="140"/>
      <c r="I250" s="140"/>
      <c r="J250" s="140"/>
      <c r="K250" s="140"/>
      <c r="L250" s="140"/>
      <c r="M250" s="140"/>
      <c r="N250" s="9">
        <f t="shared" si="3"/>
        <v>0</v>
      </c>
    </row>
    <row r="251" spans="1:14" x14ac:dyDescent="0.35">
      <c r="A251" s="139"/>
      <c r="B251" s="140"/>
      <c r="C251" s="140"/>
      <c r="D251" s="140"/>
      <c r="E251" s="140"/>
      <c r="F251" s="140"/>
      <c r="G251" s="140"/>
      <c r="H251" s="140"/>
      <c r="I251" s="140"/>
      <c r="J251" s="140"/>
      <c r="K251" s="140"/>
      <c r="L251" s="140"/>
      <c r="M251" s="140"/>
      <c r="N251" s="9">
        <f t="shared" si="3"/>
        <v>0</v>
      </c>
    </row>
    <row r="252" spans="1:14" x14ac:dyDescent="0.35">
      <c r="A252" s="139"/>
      <c r="B252" s="140"/>
      <c r="C252" s="140"/>
      <c r="D252" s="140"/>
      <c r="E252" s="140"/>
      <c r="F252" s="140"/>
      <c r="G252" s="140"/>
      <c r="H252" s="140"/>
      <c r="I252" s="140"/>
      <c r="J252" s="140"/>
      <c r="K252" s="140"/>
      <c r="L252" s="140"/>
      <c r="M252" s="140"/>
      <c r="N252" s="9">
        <f t="shared" si="3"/>
        <v>0</v>
      </c>
    </row>
    <row r="253" spans="1:14" x14ac:dyDescent="0.35">
      <c r="A253" s="139"/>
      <c r="B253" s="140"/>
      <c r="C253" s="140"/>
      <c r="D253" s="140"/>
      <c r="E253" s="140"/>
      <c r="F253" s="140"/>
      <c r="G253" s="140"/>
      <c r="H253" s="140"/>
      <c r="I253" s="140"/>
      <c r="J253" s="140"/>
      <c r="K253" s="140"/>
      <c r="L253" s="140"/>
      <c r="M253" s="140"/>
      <c r="N253" s="9">
        <f t="shared" si="3"/>
        <v>0</v>
      </c>
    </row>
    <row r="254" spans="1:14" x14ac:dyDescent="0.35">
      <c r="A254" s="139"/>
      <c r="B254" s="140"/>
      <c r="C254" s="140"/>
      <c r="D254" s="140"/>
      <c r="E254" s="140"/>
      <c r="F254" s="140"/>
      <c r="G254" s="140"/>
      <c r="H254" s="140"/>
      <c r="I254" s="140"/>
      <c r="J254" s="140"/>
      <c r="K254" s="140"/>
      <c r="L254" s="140"/>
      <c r="M254" s="140"/>
      <c r="N254" s="9">
        <f t="shared" si="3"/>
        <v>0</v>
      </c>
    </row>
    <row r="255" spans="1:14" x14ac:dyDescent="0.35">
      <c r="A255" s="139"/>
      <c r="B255" s="140"/>
      <c r="C255" s="140"/>
      <c r="D255" s="140"/>
      <c r="E255" s="140"/>
      <c r="F255" s="140"/>
      <c r="G255" s="140"/>
      <c r="H255" s="140"/>
      <c r="I255" s="140"/>
      <c r="J255" s="140"/>
      <c r="K255" s="140"/>
      <c r="L255" s="140"/>
      <c r="M255" s="140"/>
      <c r="N255" s="9">
        <f t="shared" si="3"/>
        <v>0</v>
      </c>
    </row>
    <row r="256" spans="1:14" x14ac:dyDescent="0.35">
      <c r="A256" s="139"/>
      <c r="B256" s="140"/>
      <c r="C256" s="140"/>
      <c r="D256" s="140"/>
      <c r="E256" s="140"/>
      <c r="F256" s="140"/>
      <c r="G256" s="140"/>
      <c r="H256" s="140"/>
      <c r="I256" s="140"/>
      <c r="J256" s="140"/>
      <c r="K256" s="140"/>
      <c r="L256" s="140"/>
      <c r="M256" s="140"/>
      <c r="N256" s="9">
        <f t="shared" si="3"/>
        <v>0</v>
      </c>
    </row>
    <row r="257" spans="1:14" x14ac:dyDescent="0.35">
      <c r="A257" s="139"/>
      <c r="B257" s="140"/>
      <c r="C257" s="140"/>
      <c r="D257" s="140"/>
      <c r="E257" s="140"/>
      <c r="F257" s="140"/>
      <c r="G257" s="140"/>
      <c r="H257" s="140"/>
      <c r="I257" s="140"/>
      <c r="J257" s="140"/>
      <c r="K257" s="140"/>
      <c r="L257" s="140"/>
      <c r="M257" s="140"/>
      <c r="N257" s="9">
        <f t="shared" si="3"/>
        <v>0</v>
      </c>
    </row>
    <row r="258" spans="1:14" x14ac:dyDescent="0.35">
      <c r="A258" s="139"/>
      <c r="B258" s="140"/>
      <c r="C258" s="140"/>
      <c r="D258" s="140"/>
      <c r="E258" s="140"/>
      <c r="F258" s="140"/>
      <c r="G258" s="140"/>
      <c r="H258" s="140"/>
      <c r="I258" s="140"/>
      <c r="J258" s="140"/>
      <c r="K258" s="140"/>
      <c r="L258" s="140"/>
      <c r="M258" s="140"/>
      <c r="N258" s="9">
        <f t="shared" si="3"/>
        <v>0</v>
      </c>
    </row>
    <row r="259" spans="1:14" x14ac:dyDescent="0.35">
      <c r="A259" s="139"/>
      <c r="B259" s="140"/>
      <c r="C259" s="140"/>
      <c r="D259" s="140"/>
      <c r="E259" s="140"/>
      <c r="F259" s="140"/>
      <c r="G259" s="140"/>
      <c r="H259" s="140"/>
      <c r="I259" s="140"/>
      <c r="J259" s="140"/>
      <c r="K259" s="140"/>
      <c r="L259" s="140"/>
      <c r="M259" s="140"/>
      <c r="N259" s="9">
        <f t="shared" si="3"/>
        <v>0</v>
      </c>
    </row>
    <row r="260" spans="1:14" x14ac:dyDescent="0.35">
      <c r="A260" s="139"/>
      <c r="B260" s="140"/>
      <c r="C260" s="140"/>
      <c r="D260" s="140"/>
      <c r="E260" s="140"/>
      <c r="F260" s="140"/>
      <c r="G260" s="140"/>
      <c r="H260" s="140"/>
      <c r="I260" s="140"/>
      <c r="J260" s="140"/>
      <c r="K260" s="140"/>
      <c r="L260" s="140"/>
      <c r="M260" s="140"/>
      <c r="N260" s="9">
        <f t="shared" si="3"/>
        <v>0</v>
      </c>
    </row>
    <row r="261" spans="1:14" x14ac:dyDescent="0.35">
      <c r="A261" s="139"/>
      <c r="B261" s="140"/>
      <c r="C261" s="140"/>
      <c r="D261" s="140"/>
      <c r="E261" s="140"/>
      <c r="F261" s="140"/>
      <c r="G261" s="140"/>
      <c r="H261" s="140"/>
      <c r="I261" s="140"/>
      <c r="J261" s="140"/>
      <c r="K261" s="140"/>
      <c r="L261" s="140"/>
      <c r="M261" s="140"/>
      <c r="N261" s="9">
        <f t="shared" si="3"/>
        <v>0</v>
      </c>
    </row>
    <row r="262" spans="1:14" x14ac:dyDescent="0.35">
      <c r="A262" s="139"/>
      <c r="B262" s="140"/>
      <c r="C262" s="140"/>
      <c r="D262" s="140"/>
      <c r="E262" s="140"/>
      <c r="F262" s="140"/>
      <c r="G262" s="140"/>
      <c r="H262" s="140"/>
      <c r="I262" s="140"/>
      <c r="J262" s="140"/>
      <c r="K262" s="140"/>
      <c r="L262" s="140"/>
      <c r="M262" s="140"/>
      <c r="N262" s="9">
        <f t="shared" si="3"/>
        <v>0</v>
      </c>
    </row>
    <row r="263" spans="1:14" x14ac:dyDescent="0.35">
      <c r="A263" s="139"/>
      <c r="B263" s="140"/>
      <c r="C263" s="140"/>
      <c r="D263" s="140"/>
      <c r="E263" s="140"/>
      <c r="F263" s="140"/>
      <c r="G263" s="140"/>
      <c r="H263" s="140"/>
      <c r="I263" s="140"/>
      <c r="J263" s="140"/>
      <c r="K263" s="140"/>
      <c r="L263" s="140"/>
      <c r="M263" s="140"/>
      <c r="N263" s="9">
        <f t="shared" ref="N263:N326" si="4">SUM(B263:M263)</f>
        <v>0</v>
      </c>
    </row>
    <row r="264" spans="1:14" x14ac:dyDescent="0.35">
      <c r="A264" s="139"/>
      <c r="B264" s="140"/>
      <c r="C264" s="140"/>
      <c r="D264" s="140"/>
      <c r="E264" s="140"/>
      <c r="F264" s="140"/>
      <c r="G264" s="140"/>
      <c r="H264" s="140"/>
      <c r="I264" s="140"/>
      <c r="J264" s="140"/>
      <c r="K264" s="140"/>
      <c r="L264" s="140"/>
      <c r="M264" s="140"/>
      <c r="N264" s="9">
        <f t="shared" si="4"/>
        <v>0</v>
      </c>
    </row>
    <row r="265" spans="1:14" x14ac:dyDescent="0.35">
      <c r="A265" s="139"/>
      <c r="B265" s="140"/>
      <c r="C265" s="140"/>
      <c r="D265" s="140"/>
      <c r="E265" s="140"/>
      <c r="F265" s="140"/>
      <c r="G265" s="140"/>
      <c r="H265" s="140"/>
      <c r="I265" s="140"/>
      <c r="J265" s="140"/>
      <c r="K265" s="140"/>
      <c r="L265" s="140"/>
      <c r="M265" s="140"/>
      <c r="N265" s="9">
        <f t="shared" si="4"/>
        <v>0</v>
      </c>
    </row>
    <row r="266" spans="1:14" x14ac:dyDescent="0.35">
      <c r="A266" s="139"/>
      <c r="B266" s="140"/>
      <c r="C266" s="140"/>
      <c r="D266" s="140"/>
      <c r="E266" s="140"/>
      <c r="F266" s="140"/>
      <c r="G266" s="140"/>
      <c r="H266" s="140"/>
      <c r="I266" s="140"/>
      <c r="J266" s="140"/>
      <c r="K266" s="140"/>
      <c r="L266" s="140"/>
      <c r="M266" s="140"/>
      <c r="N266" s="9">
        <f t="shared" si="4"/>
        <v>0</v>
      </c>
    </row>
    <row r="267" spans="1:14" x14ac:dyDescent="0.35">
      <c r="A267" s="139"/>
      <c r="B267" s="140"/>
      <c r="C267" s="140"/>
      <c r="D267" s="140"/>
      <c r="E267" s="140"/>
      <c r="F267" s="140"/>
      <c r="G267" s="140"/>
      <c r="H267" s="140"/>
      <c r="I267" s="140"/>
      <c r="J267" s="140"/>
      <c r="K267" s="140"/>
      <c r="L267" s="140"/>
      <c r="M267" s="140"/>
      <c r="N267" s="9">
        <f t="shared" si="4"/>
        <v>0</v>
      </c>
    </row>
    <row r="268" spans="1:14" x14ac:dyDescent="0.35">
      <c r="A268" s="139"/>
      <c r="B268" s="140"/>
      <c r="C268" s="140"/>
      <c r="D268" s="140"/>
      <c r="E268" s="140"/>
      <c r="F268" s="140"/>
      <c r="G268" s="140"/>
      <c r="H268" s="140"/>
      <c r="I268" s="140"/>
      <c r="J268" s="140"/>
      <c r="K268" s="140"/>
      <c r="L268" s="140"/>
      <c r="M268" s="140"/>
      <c r="N268" s="9">
        <f t="shared" si="4"/>
        <v>0</v>
      </c>
    </row>
    <row r="269" spans="1:14" x14ac:dyDescent="0.35">
      <c r="A269" s="139"/>
      <c r="B269" s="140"/>
      <c r="C269" s="140"/>
      <c r="D269" s="140"/>
      <c r="E269" s="140"/>
      <c r="F269" s="140"/>
      <c r="G269" s="140"/>
      <c r="H269" s="140"/>
      <c r="I269" s="140"/>
      <c r="J269" s="140"/>
      <c r="K269" s="140"/>
      <c r="L269" s="140"/>
      <c r="M269" s="140"/>
      <c r="N269" s="9">
        <f t="shared" si="4"/>
        <v>0</v>
      </c>
    </row>
    <row r="270" spans="1:14" x14ac:dyDescent="0.35">
      <c r="A270" s="139"/>
      <c r="B270" s="140"/>
      <c r="C270" s="140"/>
      <c r="D270" s="140"/>
      <c r="E270" s="140"/>
      <c r="F270" s="140"/>
      <c r="G270" s="140"/>
      <c r="H270" s="140"/>
      <c r="I270" s="140"/>
      <c r="J270" s="140"/>
      <c r="K270" s="140"/>
      <c r="L270" s="140"/>
      <c r="M270" s="140"/>
      <c r="N270" s="9">
        <f t="shared" si="4"/>
        <v>0</v>
      </c>
    </row>
    <row r="271" spans="1:14" x14ac:dyDescent="0.35">
      <c r="A271" s="139"/>
      <c r="B271" s="140"/>
      <c r="C271" s="140"/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  <c r="N271" s="9">
        <f t="shared" si="4"/>
        <v>0</v>
      </c>
    </row>
    <row r="272" spans="1:14" x14ac:dyDescent="0.35">
      <c r="A272" s="139"/>
      <c r="B272" s="140"/>
      <c r="C272" s="140"/>
      <c r="D272" s="140"/>
      <c r="E272" s="140"/>
      <c r="F272" s="140"/>
      <c r="G272" s="140"/>
      <c r="H272" s="140"/>
      <c r="I272" s="140"/>
      <c r="J272" s="140"/>
      <c r="K272" s="140"/>
      <c r="L272" s="140"/>
      <c r="M272" s="140"/>
      <c r="N272" s="9">
        <f t="shared" si="4"/>
        <v>0</v>
      </c>
    </row>
    <row r="273" spans="1:14" x14ac:dyDescent="0.35">
      <c r="A273" s="139"/>
      <c r="B273" s="140"/>
      <c r="C273" s="140"/>
      <c r="D273" s="140"/>
      <c r="E273" s="140"/>
      <c r="F273" s="140"/>
      <c r="G273" s="140"/>
      <c r="H273" s="140"/>
      <c r="I273" s="140"/>
      <c r="J273" s="140"/>
      <c r="K273" s="140"/>
      <c r="L273" s="140"/>
      <c r="M273" s="140"/>
      <c r="N273" s="9">
        <f t="shared" si="4"/>
        <v>0</v>
      </c>
    </row>
    <row r="274" spans="1:14" x14ac:dyDescent="0.35">
      <c r="A274" s="139"/>
      <c r="B274" s="140"/>
      <c r="C274" s="140"/>
      <c r="D274" s="140"/>
      <c r="E274" s="140"/>
      <c r="F274" s="140"/>
      <c r="G274" s="140"/>
      <c r="H274" s="140"/>
      <c r="I274" s="140"/>
      <c r="J274" s="140"/>
      <c r="K274" s="140"/>
      <c r="L274" s="140"/>
      <c r="M274" s="140"/>
      <c r="N274" s="9">
        <f t="shared" si="4"/>
        <v>0</v>
      </c>
    </row>
    <row r="275" spans="1:14" x14ac:dyDescent="0.35">
      <c r="A275" s="139"/>
      <c r="B275" s="140"/>
      <c r="C275" s="140"/>
      <c r="D275" s="140"/>
      <c r="E275" s="140"/>
      <c r="F275" s="140"/>
      <c r="G275" s="140"/>
      <c r="H275" s="140"/>
      <c r="I275" s="140"/>
      <c r="J275" s="140"/>
      <c r="K275" s="140"/>
      <c r="L275" s="140"/>
      <c r="M275" s="140"/>
      <c r="N275" s="9">
        <f t="shared" si="4"/>
        <v>0</v>
      </c>
    </row>
    <row r="276" spans="1:14" x14ac:dyDescent="0.35">
      <c r="A276" s="139"/>
      <c r="B276" s="140"/>
      <c r="C276" s="140"/>
      <c r="D276" s="140"/>
      <c r="E276" s="140"/>
      <c r="F276" s="140"/>
      <c r="G276" s="140"/>
      <c r="H276" s="140"/>
      <c r="I276" s="140"/>
      <c r="J276" s="140"/>
      <c r="K276" s="140"/>
      <c r="L276" s="140"/>
      <c r="M276" s="140"/>
      <c r="N276" s="9">
        <f t="shared" si="4"/>
        <v>0</v>
      </c>
    </row>
    <row r="277" spans="1:14" x14ac:dyDescent="0.35">
      <c r="A277" s="139"/>
      <c r="B277" s="140"/>
      <c r="C277" s="140"/>
      <c r="D277" s="140"/>
      <c r="E277" s="140"/>
      <c r="F277" s="140"/>
      <c r="G277" s="140"/>
      <c r="H277" s="140"/>
      <c r="I277" s="140"/>
      <c r="J277" s="140"/>
      <c r="K277" s="140"/>
      <c r="L277" s="140"/>
      <c r="M277" s="140"/>
      <c r="N277" s="9">
        <f t="shared" si="4"/>
        <v>0</v>
      </c>
    </row>
    <row r="278" spans="1:14" x14ac:dyDescent="0.35">
      <c r="A278" s="139"/>
      <c r="B278" s="140"/>
      <c r="C278" s="140"/>
      <c r="D278" s="140"/>
      <c r="E278" s="140"/>
      <c r="F278" s="140"/>
      <c r="G278" s="140"/>
      <c r="H278" s="140"/>
      <c r="I278" s="140"/>
      <c r="J278" s="140"/>
      <c r="K278" s="140"/>
      <c r="L278" s="140"/>
      <c r="M278" s="140"/>
      <c r="N278" s="9">
        <f t="shared" si="4"/>
        <v>0</v>
      </c>
    </row>
    <row r="279" spans="1:14" x14ac:dyDescent="0.35">
      <c r="A279" s="139"/>
      <c r="B279" s="140"/>
      <c r="C279" s="140"/>
      <c r="D279" s="140"/>
      <c r="E279" s="140"/>
      <c r="F279" s="140"/>
      <c r="G279" s="140"/>
      <c r="H279" s="140"/>
      <c r="I279" s="140"/>
      <c r="J279" s="140"/>
      <c r="K279" s="140"/>
      <c r="L279" s="140"/>
      <c r="M279" s="140"/>
      <c r="N279" s="9">
        <f t="shared" si="4"/>
        <v>0</v>
      </c>
    </row>
    <row r="280" spans="1:14" x14ac:dyDescent="0.35">
      <c r="A280" s="139"/>
      <c r="B280" s="140"/>
      <c r="C280" s="140"/>
      <c r="D280" s="140"/>
      <c r="E280" s="140"/>
      <c r="F280" s="140"/>
      <c r="G280" s="140"/>
      <c r="H280" s="140"/>
      <c r="I280" s="140"/>
      <c r="J280" s="140"/>
      <c r="K280" s="140"/>
      <c r="L280" s="140"/>
      <c r="M280" s="140"/>
      <c r="N280" s="9">
        <f t="shared" si="4"/>
        <v>0</v>
      </c>
    </row>
    <row r="281" spans="1:14" x14ac:dyDescent="0.35">
      <c r="A281" s="139"/>
      <c r="B281" s="140"/>
      <c r="C281" s="140"/>
      <c r="D281" s="140"/>
      <c r="E281" s="140"/>
      <c r="F281" s="140"/>
      <c r="G281" s="140"/>
      <c r="H281" s="140"/>
      <c r="I281" s="140"/>
      <c r="J281" s="140"/>
      <c r="K281" s="140"/>
      <c r="L281" s="140"/>
      <c r="M281" s="140"/>
      <c r="N281" s="9">
        <f t="shared" si="4"/>
        <v>0</v>
      </c>
    </row>
    <row r="282" spans="1:14" x14ac:dyDescent="0.35">
      <c r="A282" s="139"/>
      <c r="B282" s="140"/>
      <c r="C282" s="140"/>
      <c r="D282" s="140"/>
      <c r="E282" s="140"/>
      <c r="F282" s="140"/>
      <c r="G282" s="140"/>
      <c r="H282" s="140"/>
      <c r="I282" s="140"/>
      <c r="J282" s="140"/>
      <c r="K282" s="140"/>
      <c r="L282" s="140"/>
      <c r="M282" s="140"/>
      <c r="N282" s="9">
        <f t="shared" si="4"/>
        <v>0</v>
      </c>
    </row>
    <row r="283" spans="1:14" x14ac:dyDescent="0.35">
      <c r="A283" s="139"/>
      <c r="B283" s="140"/>
      <c r="C283" s="140"/>
      <c r="D283" s="140"/>
      <c r="E283" s="140"/>
      <c r="F283" s="140"/>
      <c r="G283" s="140"/>
      <c r="H283" s="140"/>
      <c r="I283" s="140"/>
      <c r="J283" s="140"/>
      <c r="K283" s="140"/>
      <c r="L283" s="140"/>
      <c r="M283" s="140"/>
      <c r="N283" s="9">
        <f t="shared" si="4"/>
        <v>0</v>
      </c>
    </row>
    <row r="284" spans="1:14" x14ac:dyDescent="0.35">
      <c r="A284" s="139"/>
      <c r="B284" s="140"/>
      <c r="C284" s="140"/>
      <c r="D284" s="140"/>
      <c r="E284" s="140"/>
      <c r="F284" s="140"/>
      <c r="G284" s="140"/>
      <c r="H284" s="140"/>
      <c r="I284" s="140"/>
      <c r="J284" s="140"/>
      <c r="K284" s="140"/>
      <c r="L284" s="140"/>
      <c r="M284" s="140"/>
      <c r="N284" s="9">
        <f t="shared" si="4"/>
        <v>0</v>
      </c>
    </row>
    <row r="285" spans="1:14" x14ac:dyDescent="0.35">
      <c r="A285" s="139"/>
      <c r="B285" s="140"/>
      <c r="C285" s="140"/>
      <c r="D285" s="140"/>
      <c r="E285" s="140"/>
      <c r="F285" s="140"/>
      <c r="G285" s="140"/>
      <c r="H285" s="140"/>
      <c r="I285" s="140"/>
      <c r="J285" s="140"/>
      <c r="K285" s="140"/>
      <c r="L285" s="140"/>
      <c r="M285" s="140"/>
      <c r="N285" s="9">
        <f t="shared" si="4"/>
        <v>0</v>
      </c>
    </row>
    <row r="286" spans="1:14" x14ac:dyDescent="0.35">
      <c r="A286" s="139"/>
      <c r="B286" s="140"/>
      <c r="C286" s="140"/>
      <c r="D286" s="140"/>
      <c r="E286" s="140"/>
      <c r="F286" s="140"/>
      <c r="G286" s="140"/>
      <c r="H286" s="140"/>
      <c r="I286" s="140"/>
      <c r="J286" s="140"/>
      <c r="K286" s="140"/>
      <c r="L286" s="140"/>
      <c r="M286" s="140"/>
      <c r="N286" s="9">
        <f t="shared" si="4"/>
        <v>0</v>
      </c>
    </row>
    <row r="287" spans="1:14" x14ac:dyDescent="0.35">
      <c r="A287" s="139"/>
      <c r="B287" s="140"/>
      <c r="C287" s="140"/>
      <c r="D287" s="140"/>
      <c r="E287" s="140"/>
      <c r="F287" s="140"/>
      <c r="G287" s="140"/>
      <c r="H287" s="140"/>
      <c r="I287" s="140"/>
      <c r="J287" s="140"/>
      <c r="K287" s="140"/>
      <c r="L287" s="140"/>
      <c r="M287" s="140"/>
      <c r="N287" s="9">
        <f t="shared" si="4"/>
        <v>0</v>
      </c>
    </row>
    <row r="288" spans="1:14" x14ac:dyDescent="0.35">
      <c r="A288" s="139"/>
      <c r="B288" s="140"/>
      <c r="C288" s="140"/>
      <c r="D288" s="140"/>
      <c r="E288" s="140"/>
      <c r="F288" s="140"/>
      <c r="G288" s="140"/>
      <c r="H288" s="140"/>
      <c r="I288" s="140"/>
      <c r="J288" s="140"/>
      <c r="K288" s="140"/>
      <c r="L288" s="140"/>
      <c r="M288" s="140"/>
      <c r="N288" s="9">
        <f t="shared" si="4"/>
        <v>0</v>
      </c>
    </row>
    <row r="289" spans="1:14" x14ac:dyDescent="0.35">
      <c r="A289" s="139"/>
      <c r="B289" s="140"/>
      <c r="C289" s="140"/>
      <c r="D289" s="140"/>
      <c r="E289" s="140"/>
      <c r="F289" s="140"/>
      <c r="G289" s="140"/>
      <c r="H289" s="140"/>
      <c r="I289" s="140"/>
      <c r="J289" s="140"/>
      <c r="K289" s="140"/>
      <c r="L289" s="140"/>
      <c r="M289" s="140"/>
      <c r="N289" s="9">
        <f t="shared" si="4"/>
        <v>0</v>
      </c>
    </row>
    <row r="290" spans="1:14" x14ac:dyDescent="0.35">
      <c r="A290" s="139"/>
      <c r="B290" s="140"/>
      <c r="C290" s="140"/>
      <c r="D290" s="140"/>
      <c r="E290" s="140"/>
      <c r="F290" s="140"/>
      <c r="G290" s="140"/>
      <c r="H290" s="140"/>
      <c r="I290" s="140"/>
      <c r="J290" s="140"/>
      <c r="K290" s="140"/>
      <c r="L290" s="140"/>
      <c r="M290" s="140"/>
      <c r="N290" s="9">
        <f t="shared" si="4"/>
        <v>0</v>
      </c>
    </row>
    <row r="291" spans="1:14" x14ac:dyDescent="0.35">
      <c r="A291" s="139"/>
      <c r="B291" s="140"/>
      <c r="C291" s="140"/>
      <c r="D291" s="140"/>
      <c r="E291" s="140"/>
      <c r="F291" s="140"/>
      <c r="G291" s="140"/>
      <c r="H291" s="140"/>
      <c r="I291" s="140"/>
      <c r="J291" s="140"/>
      <c r="K291" s="140"/>
      <c r="L291" s="140"/>
      <c r="M291" s="140"/>
      <c r="N291" s="9">
        <f t="shared" si="4"/>
        <v>0</v>
      </c>
    </row>
    <row r="292" spans="1:14" x14ac:dyDescent="0.35">
      <c r="A292" s="139"/>
      <c r="B292" s="140"/>
      <c r="C292" s="140"/>
      <c r="D292" s="140"/>
      <c r="E292" s="140"/>
      <c r="F292" s="140"/>
      <c r="G292" s="140"/>
      <c r="H292" s="140"/>
      <c r="I292" s="140"/>
      <c r="J292" s="140"/>
      <c r="K292" s="140"/>
      <c r="L292" s="140"/>
      <c r="M292" s="140"/>
      <c r="N292" s="9">
        <f t="shared" si="4"/>
        <v>0</v>
      </c>
    </row>
    <row r="293" spans="1:14" x14ac:dyDescent="0.35">
      <c r="A293" s="139"/>
      <c r="B293" s="140"/>
      <c r="C293" s="140"/>
      <c r="D293" s="140"/>
      <c r="E293" s="140"/>
      <c r="F293" s="140"/>
      <c r="G293" s="140"/>
      <c r="H293" s="140"/>
      <c r="I293" s="140"/>
      <c r="J293" s="140"/>
      <c r="K293" s="140"/>
      <c r="L293" s="140"/>
      <c r="M293" s="140"/>
      <c r="N293" s="9">
        <f t="shared" si="4"/>
        <v>0</v>
      </c>
    </row>
    <row r="294" spans="1:14" x14ac:dyDescent="0.35">
      <c r="A294" s="139"/>
      <c r="B294" s="140"/>
      <c r="C294" s="140"/>
      <c r="D294" s="140"/>
      <c r="E294" s="140"/>
      <c r="F294" s="140"/>
      <c r="G294" s="140"/>
      <c r="H294" s="140"/>
      <c r="I294" s="140"/>
      <c r="J294" s="140"/>
      <c r="K294" s="140"/>
      <c r="L294" s="140"/>
      <c r="M294" s="140"/>
      <c r="N294" s="9">
        <f t="shared" si="4"/>
        <v>0</v>
      </c>
    </row>
    <row r="295" spans="1:14" x14ac:dyDescent="0.35">
      <c r="A295" s="139"/>
      <c r="B295" s="140"/>
      <c r="C295" s="140"/>
      <c r="D295" s="140"/>
      <c r="E295" s="140"/>
      <c r="F295" s="140"/>
      <c r="G295" s="140"/>
      <c r="H295" s="140"/>
      <c r="I295" s="140"/>
      <c r="J295" s="140"/>
      <c r="K295" s="140"/>
      <c r="L295" s="140"/>
      <c r="M295" s="140"/>
      <c r="N295" s="9">
        <f t="shared" si="4"/>
        <v>0</v>
      </c>
    </row>
    <row r="296" spans="1:14" x14ac:dyDescent="0.35">
      <c r="A296" s="139"/>
      <c r="B296" s="140"/>
      <c r="C296" s="140"/>
      <c r="D296" s="140"/>
      <c r="E296" s="140"/>
      <c r="F296" s="140"/>
      <c r="G296" s="140"/>
      <c r="H296" s="140"/>
      <c r="I296" s="140"/>
      <c r="J296" s="140"/>
      <c r="K296" s="140"/>
      <c r="L296" s="140"/>
      <c r="M296" s="140"/>
      <c r="N296" s="9">
        <f t="shared" si="4"/>
        <v>0</v>
      </c>
    </row>
    <row r="297" spans="1:14" x14ac:dyDescent="0.35">
      <c r="A297" s="139"/>
      <c r="B297" s="140"/>
      <c r="C297" s="140"/>
      <c r="D297" s="140"/>
      <c r="E297" s="140"/>
      <c r="F297" s="140"/>
      <c r="G297" s="140"/>
      <c r="H297" s="140"/>
      <c r="I297" s="140"/>
      <c r="J297" s="140"/>
      <c r="K297" s="140"/>
      <c r="L297" s="140"/>
      <c r="M297" s="140"/>
      <c r="N297" s="9">
        <f t="shared" si="4"/>
        <v>0</v>
      </c>
    </row>
    <row r="298" spans="1:14" x14ac:dyDescent="0.35">
      <c r="A298" s="139"/>
      <c r="B298" s="140"/>
      <c r="C298" s="140"/>
      <c r="D298" s="140"/>
      <c r="E298" s="140"/>
      <c r="F298" s="140"/>
      <c r="G298" s="140"/>
      <c r="H298" s="140"/>
      <c r="I298" s="140"/>
      <c r="J298" s="140"/>
      <c r="K298" s="140"/>
      <c r="L298" s="140"/>
      <c r="M298" s="140"/>
      <c r="N298" s="9">
        <f t="shared" si="4"/>
        <v>0</v>
      </c>
    </row>
    <row r="299" spans="1:14" x14ac:dyDescent="0.35">
      <c r="A299" s="139"/>
      <c r="B299" s="140"/>
      <c r="C299" s="140"/>
      <c r="D299" s="140"/>
      <c r="E299" s="140"/>
      <c r="F299" s="140"/>
      <c r="G299" s="140"/>
      <c r="H299" s="140"/>
      <c r="I299" s="140"/>
      <c r="J299" s="140"/>
      <c r="K299" s="140"/>
      <c r="L299" s="140"/>
      <c r="M299" s="140"/>
      <c r="N299" s="9">
        <f t="shared" si="4"/>
        <v>0</v>
      </c>
    </row>
    <row r="300" spans="1:14" x14ac:dyDescent="0.35">
      <c r="A300" s="139"/>
      <c r="B300" s="140"/>
      <c r="C300" s="140"/>
      <c r="D300" s="140"/>
      <c r="E300" s="140"/>
      <c r="F300" s="140"/>
      <c r="G300" s="140"/>
      <c r="H300" s="140"/>
      <c r="I300" s="140"/>
      <c r="J300" s="140"/>
      <c r="K300" s="140"/>
      <c r="L300" s="140"/>
      <c r="M300" s="140"/>
      <c r="N300" s="9">
        <f t="shared" si="4"/>
        <v>0</v>
      </c>
    </row>
    <row r="301" spans="1:14" x14ac:dyDescent="0.35">
      <c r="A301" s="139"/>
      <c r="B301" s="140"/>
      <c r="C301" s="140"/>
      <c r="D301" s="140"/>
      <c r="E301" s="140"/>
      <c r="F301" s="140"/>
      <c r="G301" s="140"/>
      <c r="H301" s="140"/>
      <c r="I301" s="140"/>
      <c r="J301" s="140"/>
      <c r="K301" s="140"/>
      <c r="L301" s="140"/>
      <c r="M301" s="140"/>
      <c r="N301" s="9">
        <f t="shared" si="4"/>
        <v>0</v>
      </c>
    </row>
    <row r="302" spans="1:14" x14ac:dyDescent="0.35">
      <c r="A302" s="139"/>
      <c r="B302" s="140"/>
      <c r="C302" s="140"/>
      <c r="D302" s="140"/>
      <c r="E302" s="140"/>
      <c r="F302" s="140"/>
      <c r="G302" s="140"/>
      <c r="H302" s="140"/>
      <c r="I302" s="140"/>
      <c r="J302" s="140"/>
      <c r="K302" s="140"/>
      <c r="L302" s="140"/>
      <c r="M302" s="140"/>
      <c r="N302" s="9">
        <f t="shared" si="4"/>
        <v>0</v>
      </c>
    </row>
    <row r="303" spans="1:14" x14ac:dyDescent="0.35">
      <c r="A303" s="139"/>
      <c r="B303" s="140"/>
      <c r="C303" s="140"/>
      <c r="D303" s="140"/>
      <c r="E303" s="140"/>
      <c r="F303" s="140"/>
      <c r="G303" s="140"/>
      <c r="H303" s="140"/>
      <c r="I303" s="140"/>
      <c r="J303" s="140"/>
      <c r="K303" s="140"/>
      <c r="L303" s="140"/>
      <c r="M303" s="140"/>
      <c r="N303" s="9">
        <f t="shared" si="4"/>
        <v>0</v>
      </c>
    </row>
    <row r="304" spans="1:14" x14ac:dyDescent="0.35">
      <c r="A304" s="139"/>
      <c r="B304" s="140"/>
      <c r="C304" s="140"/>
      <c r="D304" s="140"/>
      <c r="E304" s="140"/>
      <c r="F304" s="140"/>
      <c r="G304" s="140"/>
      <c r="H304" s="140"/>
      <c r="I304" s="140"/>
      <c r="J304" s="140"/>
      <c r="K304" s="140"/>
      <c r="L304" s="140"/>
      <c r="M304" s="140"/>
      <c r="N304" s="9">
        <f t="shared" si="4"/>
        <v>0</v>
      </c>
    </row>
    <row r="305" spans="1:14" x14ac:dyDescent="0.35">
      <c r="A305" s="139"/>
      <c r="B305" s="140"/>
      <c r="C305" s="140"/>
      <c r="D305" s="140"/>
      <c r="E305" s="140"/>
      <c r="F305" s="140"/>
      <c r="G305" s="140"/>
      <c r="H305" s="140"/>
      <c r="I305" s="140"/>
      <c r="J305" s="140"/>
      <c r="K305" s="140"/>
      <c r="L305" s="140"/>
      <c r="M305" s="140"/>
      <c r="N305" s="9">
        <f t="shared" si="4"/>
        <v>0</v>
      </c>
    </row>
    <row r="306" spans="1:14" x14ac:dyDescent="0.35">
      <c r="A306" s="139"/>
      <c r="B306" s="140"/>
      <c r="C306" s="140"/>
      <c r="D306" s="140"/>
      <c r="E306" s="140"/>
      <c r="F306" s="140"/>
      <c r="G306" s="140"/>
      <c r="H306" s="140"/>
      <c r="I306" s="140"/>
      <c r="J306" s="140"/>
      <c r="K306" s="140"/>
      <c r="L306" s="140"/>
      <c r="M306" s="140"/>
      <c r="N306" s="9">
        <f t="shared" si="4"/>
        <v>0</v>
      </c>
    </row>
    <row r="307" spans="1:14" x14ac:dyDescent="0.35">
      <c r="A307" s="139"/>
      <c r="B307" s="140"/>
      <c r="C307" s="140"/>
      <c r="D307" s="140"/>
      <c r="E307" s="140"/>
      <c r="F307" s="140"/>
      <c r="G307" s="140"/>
      <c r="H307" s="140"/>
      <c r="I307" s="140"/>
      <c r="J307" s="140"/>
      <c r="K307" s="140"/>
      <c r="L307" s="140"/>
      <c r="M307" s="140"/>
      <c r="N307" s="9">
        <f t="shared" si="4"/>
        <v>0</v>
      </c>
    </row>
    <row r="308" spans="1:14" x14ac:dyDescent="0.35">
      <c r="A308" s="139"/>
      <c r="B308" s="140"/>
      <c r="C308" s="140"/>
      <c r="D308" s="140"/>
      <c r="E308" s="140"/>
      <c r="F308" s="140"/>
      <c r="G308" s="140"/>
      <c r="H308" s="140"/>
      <c r="I308" s="140"/>
      <c r="J308" s="140"/>
      <c r="K308" s="140"/>
      <c r="L308" s="140"/>
      <c r="M308" s="140"/>
      <c r="N308" s="9">
        <f t="shared" si="4"/>
        <v>0</v>
      </c>
    </row>
    <row r="309" spans="1:14" x14ac:dyDescent="0.35">
      <c r="A309" s="139"/>
      <c r="B309" s="140"/>
      <c r="C309" s="140"/>
      <c r="D309" s="140"/>
      <c r="E309" s="140"/>
      <c r="F309" s="140"/>
      <c r="G309" s="140"/>
      <c r="H309" s="140"/>
      <c r="I309" s="140"/>
      <c r="J309" s="140"/>
      <c r="K309" s="140"/>
      <c r="L309" s="140"/>
      <c r="M309" s="140"/>
      <c r="N309" s="9">
        <f t="shared" si="4"/>
        <v>0</v>
      </c>
    </row>
    <row r="310" spans="1:14" x14ac:dyDescent="0.35">
      <c r="A310" s="139"/>
      <c r="B310" s="140"/>
      <c r="C310" s="140"/>
      <c r="D310" s="140"/>
      <c r="E310" s="140"/>
      <c r="F310" s="140"/>
      <c r="G310" s="140"/>
      <c r="H310" s="140"/>
      <c r="I310" s="140"/>
      <c r="J310" s="140"/>
      <c r="K310" s="140"/>
      <c r="L310" s="140"/>
      <c r="M310" s="140"/>
      <c r="N310" s="9">
        <f t="shared" si="4"/>
        <v>0</v>
      </c>
    </row>
    <row r="311" spans="1:14" x14ac:dyDescent="0.35">
      <c r="A311" s="139"/>
      <c r="B311" s="140"/>
      <c r="C311" s="140"/>
      <c r="D311" s="140"/>
      <c r="E311" s="140"/>
      <c r="F311" s="140"/>
      <c r="G311" s="140"/>
      <c r="H311" s="140"/>
      <c r="I311" s="140"/>
      <c r="J311" s="140"/>
      <c r="K311" s="140"/>
      <c r="L311" s="140"/>
      <c r="M311" s="140"/>
      <c r="N311" s="9">
        <f t="shared" si="4"/>
        <v>0</v>
      </c>
    </row>
    <row r="312" spans="1:14" x14ac:dyDescent="0.35">
      <c r="A312" s="139"/>
      <c r="B312" s="140"/>
      <c r="C312" s="140"/>
      <c r="D312" s="140"/>
      <c r="E312" s="140"/>
      <c r="F312" s="140"/>
      <c r="G312" s="140"/>
      <c r="H312" s="140"/>
      <c r="I312" s="140"/>
      <c r="J312" s="140"/>
      <c r="K312" s="140"/>
      <c r="L312" s="140"/>
      <c r="M312" s="140"/>
      <c r="N312" s="9">
        <f t="shared" si="4"/>
        <v>0</v>
      </c>
    </row>
    <row r="313" spans="1:14" x14ac:dyDescent="0.35">
      <c r="A313" s="139"/>
      <c r="B313" s="140"/>
      <c r="C313" s="140"/>
      <c r="D313" s="140"/>
      <c r="E313" s="140"/>
      <c r="F313" s="140"/>
      <c r="G313" s="140"/>
      <c r="H313" s="140"/>
      <c r="I313" s="140"/>
      <c r="J313" s="140"/>
      <c r="K313" s="140"/>
      <c r="L313" s="140"/>
      <c r="M313" s="140"/>
      <c r="N313" s="9">
        <f t="shared" si="4"/>
        <v>0</v>
      </c>
    </row>
    <row r="314" spans="1:14" x14ac:dyDescent="0.35">
      <c r="A314" s="139"/>
      <c r="B314" s="140"/>
      <c r="C314" s="140"/>
      <c r="D314" s="140"/>
      <c r="E314" s="140"/>
      <c r="F314" s="140"/>
      <c r="G314" s="140"/>
      <c r="H314" s="140"/>
      <c r="I314" s="140"/>
      <c r="J314" s="140"/>
      <c r="K314" s="140"/>
      <c r="L314" s="140"/>
      <c r="M314" s="140"/>
      <c r="N314" s="9">
        <f t="shared" si="4"/>
        <v>0</v>
      </c>
    </row>
    <row r="315" spans="1:14" x14ac:dyDescent="0.35">
      <c r="A315" s="139"/>
      <c r="B315" s="140"/>
      <c r="C315" s="140"/>
      <c r="D315" s="140"/>
      <c r="E315" s="140"/>
      <c r="F315" s="140"/>
      <c r="G315" s="140"/>
      <c r="H315" s="140"/>
      <c r="I315" s="140"/>
      <c r="J315" s="140"/>
      <c r="K315" s="140"/>
      <c r="L315" s="140"/>
      <c r="M315" s="140"/>
      <c r="N315" s="9">
        <f t="shared" si="4"/>
        <v>0</v>
      </c>
    </row>
    <row r="316" spans="1:14" x14ac:dyDescent="0.35">
      <c r="A316" s="139"/>
      <c r="B316" s="140"/>
      <c r="C316" s="140"/>
      <c r="D316" s="140"/>
      <c r="E316" s="140"/>
      <c r="F316" s="140"/>
      <c r="G316" s="140"/>
      <c r="H316" s="140"/>
      <c r="I316" s="140"/>
      <c r="J316" s="140"/>
      <c r="K316" s="140"/>
      <c r="L316" s="140"/>
      <c r="M316" s="140"/>
      <c r="N316" s="9">
        <f t="shared" si="4"/>
        <v>0</v>
      </c>
    </row>
    <row r="317" spans="1:14" x14ac:dyDescent="0.35">
      <c r="A317" s="139"/>
      <c r="B317" s="140"/>
      <c r="C317" s="140"/>
      <c r="D317" s="140"/>
      <c r="E317" s="140"/>
      <c r="F317" s="140"/>
      <c r="G317" s="140"/>
      <c r="H317" s="140"/>
      <c r="I317" s="140"/>
      <c r="J317" s="140"/>
      <c r="K317" s="140"/>
      <c r="L317" s="140"/>
      <c r="M317" s="140"/>
      <c r="N317" s="9">
        <f t="shared" si="4"/>
        <v>0</v>
      </c>
    </row>
    <row r="318" spans="1:14" x14ac:dyDescent="0.35">
      <c r="A318" s="139"/>
      <c r="B318" s="140"/>
      <c r="C318" s="140"/>
      <c r="D318" s="140"/>
      <c r="E318" s="140"/>
      <c r="F318" s="140"/>
      <c r="G318" s="140"/>
      <c r="H318" s="140"/>
      <c r="I318" s="140"/>
      <c r="J318" s="140"/>
      <c r="K318" s="140"/>
      <c r="L318" s="140"/>
      <c r="M318" s="140"/>
      <c r="N318" s="9">
        <f t="shared" si="4"/>
        <v>0</v>
      </c>
    </row>
    <row r="319" spans="1:14" x14ac:dyDescent="0.35">
      <c r="A319" s="139"/>
      <c r="B319" s="140"/>
      <c r="C319" s="140"/>
      <c r="D319" s="140"/>
      <c r="E319" s="140"/>
      <c r="F319" s="140"/>
      <c r="G319" s="140"/>
      <c r="H319" s="140"/>
      <c r="I319" s="140"/>
      <c r="J319" s="140"/>
      <c r="K319" s="140"/>
      <c r="L319" s="140"/>
      <c r="M319" s="140"/>
      <c r="N319" s="9">
        <f t="shared" si="4"/>
        <v>0</v>
      </c>
    </row>
    <row r="320" spans="1:14" x14ac:dyDescent="0.35">
      <c r="A320" s="139"/>
      <c r="B320" s="140"/>
      <c r="C320" s="140"/>
      <c r="D320" s="140"/>
      <c r="E320" s="140"/>
      <c r="F320" s="140"/>
      <c r="G320" s="140"/>
      <c r="H320" s="140"/>
      <c r="I320" s="140"/>
      <c r="J320" s="140"/>
      <c r="K320" s="140"/>
      <c r="L320" s="140"/>
      <c r="M320" s="140"/>
      <c r="N320" s="9">
        <f t="shared" si="4"/>
        <v>0</v>
      </c>
    </row>
    <row r="321" spans="1:14" x14ac:dyDescent="0.35">
      <c r="A321" s="139"/>
      <c r="B321" s="140"/>
      <c r="C321" s="140"/>
      <c r="D321" s="140"/>
      <c r="E321" s="140"/>
      <c r="F321" s="140"/>
      <c r="G321" s="140"/>
      <c r="H321" s="140"/>
      <c r="I321" s="140"/>
      <c r="J321" s="140"/>
      <c r="K321" s="140"/>
      <c r="L321" s="140"/>
      <c r="M321" s="140"/>
      <c r="N321" s="9">
        <f t="shared" si="4"/>
        <v>0</v>
      </c>
    </row>
    <row r="322" spans="1:14" x14ac:dyDescent="0.35">
      <c r="A322" s="139"/>
      <c r="B322" s="140"/>
      <c r="C322" s="140"/>
      <c r="D322" s="140"/>
      <c r="E322" s="140"/>
      <c r="F322" s="140"/>
      <c r="G322" s="140"/>
      <c r="H322" s="140"/>
      <c r="I322" s="140"/>
      <c r="J322" s="140"/>
      <c r="K322" s="140"/>
      <c r="L322" s="140"/>
      <c r="M322" s="140"/>
      <c r="N322" s="9">
        <f t="shared" si="4"/>
        <v>0</v>
      </c>
    </row>
    <row r="323" spans="1:14" x14ac:dyDescent="0.35">
      <c r="A323" s="139"/>
      <c r="B323" s="140"/>
      <c r="C323" s="140"/>
      <c r="D323" s="140"/>
      <c r="E323" s="140"/>
      <c r="F323" s="140"/>
      <c r="G323" s="140"/>
      <c r="H323" s="140"/>
      <c r="I323" s="140"/>
      <c r="J323" s="140"/>
      <c r="K323" s="140"/>
      <c r="L323" s="140"/>
      <c r="M323" s="140"/>
      <c r="N323" s="9">
        <f t="shared" si="4"/>
        <v>0</v>
      </c>
    </row>
    <row r="324" spans="1:14" x14ac:dyDescent="0.35">
      <c r="A324" s="139"/>
      <c r="B324" s="140"/>
      <c r="C324" s="140"/>
      <c r="D324" s="140"/>
      <c r="E324" s="140"/>
      <c r="F324" s="140"/>
      <c r="G324" s="140"/>
      <c r="H324" s="140"/>
      <c r="I324" s="140"/>
      <c r="J324" s="140"/>
      <c r="K324" s="140"/>
      <c r="L324" s="140"/>
      <c r="M324" s="140"/>
      <c r="N324" s="9">
        <f t="shared" si="4"/>
        <v>0</v>
      </c>
    </row>
    <row r="325" spans="1:14" x14ac:dyDescent="0.35">
      <c r="A325" s="139"/>
      <c r="B325" s="140"/>
      <c r="C325" s="140"/>
      <c r="D325" s="140"/>
      <c r="E325" s="140"/>
      <c r="F325" s="140"/>
      <c r="G325" s="140"/>
      <c r="H325" s="140"/>
      <c r="I325" s="140"/>
      <c r="J325" s="140"/>
      <c r="K325" s="140"/>
      <c r="L325" s="140"/>
      <c r="M325" s="140"/>
      <c r="N325" s="9">
        <f t="shared" si="4"/>
        <v>0</v>
      </c>
    </row>
    <row r="326" spans="1:14" x14ac:dyDescent="0.35">
      <c r="A326" s="139"/>
      <c r="B326" s="140"/>
      <c r="C326" s="140"/>
      <c r="D326" s="140"/>
      <c r="E326" s="140"/>
      <c r="F326" s="140"/>
      <c r="G326" s="140"/>
      <c r="H326" s="140"/>
      <c r="I326" s="140"/>
      <c r="J326" s="140"/>
      <c r="K326" s="140"/>
      <c r="L326" s="140"/>
      <c r="M326" s="140"/>
      <c r="N326" s="9">
        <f t="shared" si="4"/>
        <v>0</v>
      </c>
    </row>
    <row r="327" spans="1:14" x14ac:dyDescent="0.35">
      <c r="A327" s="139"/>
      <c r="B327" s="140"/>
      <c r="C327" s="140"/>
      <c r="D327" s="140"/>
      <c r="E327" s="140"/>
      <c r="F327" s="140"/>
      <c r="G327" s="140"/>
      <c r="H327" s="140"/>
      <c r="I327" s="140"/>
      <c r="J327" s="140"/>
      <c r="K327" s="140"/>
      <c r="L327" s="140"/>
      <c r="M327" s="140"/>
      <c r="N327" s="9">
        <f t="shared" ref="N327:N390" si="5">SUM(B327:M327)</f>
        <v>0</v>
      </c>
    </row>
    <row r="328" spans="1:14" x14ac:dyDescent="0.35">
      <c r="A328" s="139"/>
      <c r="B328" s="140"/>
      <c r="C328" s="140"/>
      <c r="D328" s="140"/>
      <c r="E328" s="140"/>
      <c r="F328" s="140"/>
      <c r="G328" s="140"/>
      <c r="H328" s="140"/>
      <c r="I328" s="140"/>
      <c r="J328" s="140"/>
      <c r="K328" s="140"/>
      <c r="L328" s="140"/>
      <c r="M328" s="140"/>
      <c r="N328" s="9">
        <f t="shared" si="5"/>
        <v>0</v>
      </c>
    </row>
    <row r="329" spans="1:14" x14ac:dyDescent="0.35">
      <c r="A329" s="139"/>
      <c r="B329" s="140"/>
      <c r="C329" s="140"/>
      <c r="D329" s="140"/>
      <c r="E329" s="140"/>
      <c r="F329" s="140"/>
      <c r="G329" s="140"/>
      <c r="H329" s="140"/>
      <c r="I329" s="140"/>
      <c r="J329" s="140"/>
      <c r="K329" s="140"/>
      <c r="L329" s="140"/>
      <c r="M329" s="140"/>
      <c r="N329" s="9">
        <f t="shared" si="5"/>
        <v>0</v>
      </c>
    </row>
    <row r="330" spans="1:14" x14ac:dyDescent="0.35">
      <c r="A330" s="139"/>
      <c r="B330" s="140"/>
      <c r="C330" s="140"/>
      <c r="D330" s="140"/>
      <c r="E330" s="140"/>
      <c r="F330" s="140"/>
      <c r="G330" s="140"/>
      <c r="H330" s="140"/>
      <c r="I330" s="140"/>
      <c r="J330" s="140"/>
      <c r="K330" s="140"/>
      <c r="L330" s="140"/>
      <c r="M330" s="140"/>
      <c r="N330" s="9">
        <f t="shared" si="5"/>
        <v>0</v>
      </c>
    </row>
    <row r="331" spans="1:14" x14ac:dyDescent="0.35">
      <c r="A331" s="139"/>
      <c r="B331" s="140"/>
      <c r="C331" s="140"/>
      <c r="D331" s="140"/>
      <c r="E331" s="140"/>
      <c r="F331" s="140"/>
      <c r="G331" s="140"/>
      <c r="H331" s="140"/>
      <c r="I331" s="140"/>
      <c r="J331" s="140"/>
      <c r="K331" s="140"/>
      <c r="L331" s="140"/>
      <c r="M331" s="140"/>
      <c r="N331" s="9">
        <f t="shared" si="5"/>
        <v>0</v>
      </c>
    </row>
    <row r="332" spans="1:14" x14ac:dyDescent="0.35">
      <c r="A332" s="139"/>
      <c r="B332" s="140"/>
      <c r="C332" s="140"/>
      <c r="D332" s="140"/>
      <c r="E332" s="140"/>
      <c r="F332" s="140"/>
      <c r="G332" s="140"/>
      <c r="H332" s="140"/>
      <c r="I332" s="140"/>
      <c r="J332" s="140"/>
      <c r="K332" s="140"/>
      <c r="L332" s="140"/>
      <c r="M332" s="140"/>
      <c r="N332" s="9">
        <f t="shared" si="5"/>
        <v>0</v>
      </c>
    </row>
    <row r="333" spans="1:14" x14ac:dyDescent="0.35">
      <c r="A333" s="139"/>
      <c r="B333" s="140"/>
      <c r="C333" s="140"/>
      <c r="D333" s="140"/>
      <c r="E333" s="140"/>
      <c r="F333" s="140"/>
      <c r="G333" s="140"/>
      <c r="H333" s="140"/>
      <c r="I333" s="140"/>
      <c r="J333" s="140"/>
      <c r="K333" s="140"/>
      <c r="L333" s="140"/>
      <c r="M333" s="140"/>
      <c r="N333" s="9">
        <f t="shared" si="5"/>
        <v>0</v>
      </c>
    </row>
    <row r="334" spans="1:14" x14ac:dyDescent="0.35">
      <c r="A334" s="139"/>
      <c r="B334" s="140"/>
      <c r="C334" s="140"/>
      <c r="D334" s="140"/>
      <c r="E334" s="140"/>
      <c r="F334" s="140"/>
      <c r="G334" s="140"/>
      <c r="H334" s="140"/>
      <c r="I334" s="140"/>
      <c r="J334" s="140"/>
      <c r="K334" s="140"/>
      <c r="L334" s="140"/>
      <c r="M334" s="140"/>
      <c r="N334" s="9">
        <f t="shared" si="5"/>
        <v>0</v>
      </c>
    </row>
    <row r="335" spans="1:14" x14ac:dyDescent="0.35">
      <c r="A335" s="139"/>
      <c r="B335" s="140"/>
      <c r="C335" s="140"/>
      <c r="D335" s="140"/>
      <c r="E335" s="140"/>
      <c r="F335" s="140"/>
      <c r="G335" s="140"/>
      <c r="H335" s="140"/>
      <c r="I335" s="140"/>
      <c r="J335" s="140"/>
      <c r="K335" s="140"/>
      <c r="L335" s="140"/>
      <c r="M335" s="140"/>
      <c r="N335" s="9">
        <f t="shared" si="5"/>
        <v>0</v>
      </c>
    </row>
    <row r="336" spans="1:14" x14ac:dyDescent="0.35">
      <c r="A336" s="139"/>
      <c r="B336" s="140"/>
      <c r="C336" s="140"/>
      <c r="D336" s="140"/>
      <c r="E336" s="140"/>
      <c r="F336" s="140"/>
      <c r="G336" s="140"/>
      <c r="H336" s="140"/>
      <c r="I336" s="140"/>
      <c r="J336" s="140"/>
      <c r="K336" s="140"/>
      <c r="L336" s="140"/>
      <c r="M336" s="140"/>
      <c r="N336" s="9">
        <f t="shared" si="5"/>
        <v>0</v>
      </c>
    </row>
    <row r="337" spans="1:14" x14ac:dyDescent="0.35">
      <c r="A337" s="139"/>
      <c r="B337" s="140"/>
      <c r="C337" s="140"/>
      <c r="D337" s="140"/>
      <c r="E337" s="140"/>
      <c r="F337" s="140"/>
      <c r="G337" s="140"/>
      <c r="H337" s="140"/>
      <c r="I337" s="140"/>
      <c r="J337" s="140"/>
      <c r="K337" s="140"/>
      <c r="L337" s="140"/>
      <c r="M337" s="140"/>
      <c r="N337" s="9">
        <f t="shared" si="5"/>
        <v>0</v>
      </c>
    </row>
    <row r="338" spans="1:14" x14ac:dyDescent="0.35">
      <c r="A338" s="139"/>
      <c r="B338" s="140"/>
      <c r="C338" s="140"/>
      <c r="D338" s="140"/>
      <c r="E338" s="140"/>
      <c r="F338" s="140"/>
      <c r="G338" s="140"/>
      <c r="H338" s="140"/>
      <c r="I338" s="140"/>
      <c r="J338" s="140"/>
      <c r="K338" s="140"/>
      <c r="L338" s="140"/>
      <c r="M338" s="140"/>
      <c r="N338" s="9">
        <f t="shared" si="5"/>
        <v>0</v>
      </c>
    </row>
    <row r="339" spans="1:14" x14ac:dyDescent="0.35">
      <c r="A339" s="139"/>
      <c r="B339" s="140"/>
      <c r="C339" s="140"/>
      <c r="D339" s="140"/>
      <c r="E339" s="140"/>
      <c r="F339" s="140"/>
      <c r="G339" s="140"/>
      <c r="H339" s="140"/>
      <c r="I339" s="140"/>
      <c r="J339" s="140"/>
      <c r="K339" s="140"/>
      <c r="L339" s="140"/>
      <c r="M339" s="140"/>
      <c r="N339" s="9">
        <f t="shared" si="5"/>
        <v>0</v>
      </c>
    </row>
    <row r="340" spans="1:14" x14ac:dyDescent="0.35">
      <c r="A340" s="139"/>
      <c r="B340" s="140"/>
      <c r="C340" s="140"/>
      <c r="D340" s="140"/>
      <c r="E340" s="140"/>
      <c r="F340" s="140"/>
      <c r="G340" s="140"/>
      <c r="H340" s="140"/>
      <c r="I340" s="140"/>
      <c r="J340" s="140"/>
      <c r="K340" s="140"/>
      <c r="L340" s="140"/>
      <c r="M340" s="140"/>
      <c r="N340" s="9">
        <f t="shared" si="5"/>
        <v>0</v>
      </c>
    </row>
    <row r="341" spans="1:14" x14ac:dyDescent="0.35">
      <c r="A341" s="139"/>
      <c r="B341" s="140"/>
      <c r="C341" s="140"/>
      <c r="D341" s="140"/>
      <c r="E341" s="140"/>
      <c r="F341" s="140"/>
      <c r="G341" s="140"/>
      <c r="H341" s="140"/>
      <c r="I341" s="140"/>
      <c r="J341" s="140"/>
      <c r="K341" s="140"/>
      <c r="L341" s="140"/>
      <c r="M341" s="140"/>
      <c r="N341" s="9">
        <f t="shared" si="5"/>
        <v>0</v>
      </c>
    </row>
    <row r="342" spans="1:14" x14ac:dyDescent="0.35">
      <c r="A342" s="139"/>
      <c r="B342" s="140"/>
      <c r="C342" s="140"/>
      <c r="D342" s="140"/>
      <c r="E342" s="140"/>
      <c r="F342" s="140"/>
      <c r="G342" s="140"/>
      <c r="H342" s="140"/>
      <c r="I342" s="140"/>
      <c r="J342" s="140"/>
      <c r="K342" s="140"/>
      <c r="L342" s="140"/>
      <c r="M342" s="140"/>
      <c r="N342" s="9">
        <f t="shared" si="5"/>
        <v>0</v>
      </c>
    </row>
    <row r="343" spans="1:14" x14ac:dyDescent="0.35">
      <c r="A343" s="139"/>
      <c r="B343" s="140"/>
      <c r="C343" s="140"/>
      <c r="D343" s="140"/>
      <c r="E343" s="140"/>
      <c r="F343" s="140"/>
      <c r="G343" s="140"/>
      <c r="H343" s="140"/>
      <c r="I343" s="140"/>
      <c r="J343" s="140"/>
      <c r="K343" s="140"/>
      <c r="L343" s="140"/>
      <c r="M343" s="140"/>
      <c r="N343" s="9">
        <f t="shared" si="5"/>
        <v>0</v>
      </c>
    </row>
    <row r="344" spans="1:14" x14ac:dyDescent="0.35">
      <c r="A344" s="139"/>
      <c r="B344" s="140"/>
      <c r="C344" s="140"/>
      <c r="D344" s="140"/>
      <c r="E344" s="140"/>
      <c r="F344" s="140"/>
      <c r="G344" s="140"/>
      <c r="H344" s="140"/>
      <c r="I344" s="140"/>
      <c r="J344" s="140"/>
      <c r="K344" s="140"/>
      <c r="L344" s="140"/>
      <c r="M344" s="140"/>
      <c r="N344" s="9">
        <f t="shared" si="5"/>
        <v>0</v>
      </c>
    </row>
    <row r="345" spans="1:14" x14ac:dyDescent="0.35">
      <c r="A345" s="139"/>
      <c r="B345" s="140"/>
      <c r="C345" s="140"/>
      <c r="D345" s="140"/>
      <c r="E345" s="140"/>
      <c r="F345" s="140"/>
      <c r="G345" s="140"/>
      <c r="H345" s="140"/>
      <c r="I345" s="140"/>
      <c r="J345" s="140"/>
      <c r="K345" s="140"/>
      <c r="L345" s="140"/>
      <c r="M345" s="140"/>
      <c r="N345" s="9">
        <f t="shared" si="5"/>
        <v>0</v>
      </c>
    </row>
    <row r="346" spans="1:14" x14ac:dyDescent="0.35">
      <c r="A346" s="139"/>
      <c r="B346" s="140"/>
      <c r="C346" s="140"/>
      <c r="D346" s="140"/>
      <c r="E346" s="140"/>
      <c r="F346" s="140"/>
      <c r="G346" s="140"/>
      <c r="H346" s="140"/>
      <c r="I346" s="140"/>
      <c r="J346" s="140"/>
      <c r="K346" s="140"/>
      <c r="L346" s="140"/>
      <c r="M346" s="140"/>
      <c r="N346" s="9">
        <f t="shared" si="5"/>
        <v>0</v>
      </c>
    </row>
    <row r="347" spans="1:14" x14ac:dyDescent="0.35">
      <c r="A347" s="139"/>
      <c r="B347" s="140"/>
      <c r="C347" s="140"/>
      <c r="D347" s="140"/>
      <c r="E347" s="140"/>
      <c r="F347" s="140"/>
      <c r="G347" s="140"/>
      <c r="H347" s="140"/>
      <c r="I347" s="140"/>
      <c r="J347" s="140"/>
      <c r="K347" s="140"/>
      <c r="L347" s="140"/>
      <c r="M347" s="140"/>
      <c r="N347" s="9">
        <f t="shared" si="5"/>
        <v>0</v>
      </c>
    </row>
    <row r="348" spans="1:14" x14ac:dyDescent="0.35">
      <c r="A348" s="139"/>
      <c r="B348" s="140"/>
      <c r="C348" s="140"/>
      <c r="D348" s="140"/>
      <c r="E348" s="140"/>
      <c r="F348" s="140"/>
      <c r="G348" s="140"/>
      <c r="H348" s="140"/>
      <c r="I348" s="140"/>
      <c r="J348" s="140"/>
      <c r="K348" s="140"/>
      <c r="L348" s="140"/>
      <c r="M348" s="140"/>
      <c r="N348" s="9">
        <f t="shared" si="5"/>
        <v>0</v>
      </c>
    </row>
    <row r="349" spans="1:14" x14ac:dyDescent="0.35">
      <c r="A349" s="139"/>
      <c r="B349" s="140"/>
      <c r="C349" s="140"/>
      <c r="D349" s="140"/>
      <c r="E349" s="140"/>
      <c r="F349" s="140"/>
      <c r="G349" s="140"/>
      <c r="H349" s="140"/>
      <c r="I349" s="140"/>
      <c r="J349" s="140"/>
      <c r="K349" s="140"/>
      <c r="L349" s="140"/>
      <c r="M349" s="140"/>
      <c r="N349" s="9">
        <f t="shared" si="5"/>
        <v>0</v>
      </c>
    </row>
    <row r="350" spans="1:14" x14ac:dyDescent="0.35">
      <c r="A350" s="139"/>
      <c r="B350" s="140"/>
      <c r="C350" s="140"/>
      <c r="D350" s="140"/>
      <c r="E350" s="140"/>
      <c r="F350" s="140"/>
      <c r="G350" s="140"/>
      <c r="H350" s="140"/>
      <c r="I350" s="140"/>
      <c r="J350" s="140"/>
      <c r="K350" s="140"/>
      <c r="L350" s="140"/>
      <c r="M350" s="140"/>
      <c r="N350" s="9">
        <f t="shared" si="5"/>
        <v>0</v>
      </c>
    </row>
    <row r="351" spans="1:14" x14ac:dyDescent="0.35">
      <c r="A351" s="139"/>
      <c r="B351" s="140"/>
      <c r="C351" s="140"/>
      <c r="D351" s="140"/>
      <c r="E351" s="140"/>
      <c r="F351" s="140"/>
      <c r="G351" s="140"/>
      <c r="H351" s="140"/>
      <c r="I351" s="140"/>
      <c r="J351" s="140"/>
      <c r="K351" s="140"/>
      <c r="L351" s="140"/>
      <c r="M351" s="140"/>
      <c r="N351" s="9">
        <f t="shared" si="5"/>
        <v>0</v>
      </c>
    </row>
    <row r="352" spans="1:14" x14ac:dyDescent="0.35">
      <c r="A352" s="139"/>
      <c r="B352" s="140"/>
      <c r="C352" s="140"/>
      <c r="D352" s="140"/>
      <c r="E352" s="140"/>
      <c r="F352" s="140"/>
      <c r="G352" s="140"/>
      <c r="H352" s="140"/>
      <c r="I352" s="140"/>
      <c r="J352" s="140"/>
      <c r="K352" s="140"/>
      <c r="L352" s="140"/>
      <c r="M352" s="140"/>
      <c r="N352" s="9">
        <f t="shared" si="5"/>
        <v>0</v>
      </c>
    </row>
    <row r="353" spans="1:14" x14ac:dyDescent="0.35">
      <c r="A353" s="139"/>
      <c r="B353" s="140"/>
      <c r="C353" s="140"/>
      <c r="D353" s="140"/>
      <c r="E353" s="140"/>
      <c r="F353" s="140"/>
      <c r="G353" s="140"/>
      <c r="H353" s="140"/>
      <c r="I353" s="140"/>
      <c r="J353" s="140"/>
      <c r="K353" s="140"/>
      <c r="L353" s="140"/>
      <c r="M353" s="140"/>
      <c r="N353" s="9">
        <f t="shared" si="5"/>
        <v>0</v>
      </c>
    </row>
    <row r="354" spans="1:14" x14ac:dyDescent="0.35">
      <c r="A354" s="139"/>
      <c r="B354" s="140"/>
      <c r="C354" s="140"/>
      <c r="D354" s="140"/>
      <c r="E354" s="140"/>
      <c r="F354" s="140"/>
      <c r="G354" s="140"/>
      <c r="H354" s="140"/>
      <c r="I354" s="140"/>
      <c r="J354" s="140"/>
      <c r="K354" s="140"/>
      <c r="L354" s="140"/>
      <c r="M354" s="140"/>
      <c r="N354" s="9">
        <f t="shared" si="5"/>
        <v>0</v>
      </c>
    </row>
    <row r="355" spans="1:14" x14ac:dyDescent="0.35">
      <c r="A355" s="139"/>
      <c r="B355" s="140"/>
      <c r="C355" s="140"/>
      <c r="D355" s="140"/>
      <c r="E355" s="140"/>
      <c r="F355" s="140"/>
      <c r="G355" s="140"/>
      <c r="H355" s="140"/>
      <c r="I355" s="140"/>
      <c r="J355" s="140"/>
      <c r="K355" s="140"/>
      <c r="L355" s="140"/>
      <c r="M355" s="140"/>
      <c r="N355" s="9">
        <f t="shared" si="5"/>
        <v>0</v>
      </c>
    </row>
    <row r="356" spans="1:14" x14ac:dyDescent="0.35">
      <c r="A356" s="139"/>
      <c r="B356" s="140"/>
      <c r="C356" s="140"/>
      <c r="D356" s="140"/>
      <c r="E356" s="140"/>
      <c r="F356" s="140"/>
      <c r="G356" s="140"/>
      <c r="H356" s="140"/>
      <c r="I356" s="140"/>
      <c r="J356" s="140"/>
      <c r="K356" s="140"/>
      <c r="L356" s="140"/>
      <c r="M356" s="140"/>
      <c r="N356" s="9">
        <f t="shared" si="5"/>
        <v>0</v>
      </c>
    </row>
    <row r="357" spans="1:14" x14ac:dyDescent="0.35">
      <c r="A357" s="139"/>
      <c r="B357" s="140"/>
      <c r="C357" s="140"/>
      <c r="D357" s="140"/>
      <c r="E357" s="140"/>
      <c r="F357" s="140"/>
      <c r="G357" s="140"/>
      <c r="H357" s="140"/>
      <c r="I357" s="140"/>
      <c r="J357" s="140"/>
      <c r="K357" s="140"/>
      <c r="L357" s="140"/>
      <c r="M357" s="140"/>
      <c r="N357" s="9">
        <f t="shared" si="5"/>
        <v>0</v>
      </c>
    </row>
    <row r="358" spans="1:14" x14ac:dyDescent="0.35">
      <c r="A358" s="139"/>
      <c r="B358" s="140"/>
      <c r="C358" s="140"/>
      <c r="D358" s="140"/>
      <c r="E358" s="140"/>
      <c r="F358" s="140"/>
      <c r="G358" s="140"/>
      <c r="H358" s="140"/>
      <c r="I358" s="140"/>
      <c r="J358" s="140"/>
      <c r="K358" s="140"/>
      <c r="L358" s="140"/>
      <c r="M358" s="140"/>
      <c r="N358" s="9">
        <f t="shared" si="5"/>
        <v>0</v>
      </c>
    </row>
    <row r="359" spans="1:14" x14ac:dyDescent="0.35">
      <c r="A359" s="139"/>
      <c r="B359" s="140"/>
      <c r="C359" s="140"/>
      <c r="D359" s="140"/>
      <c r="E359" s="140"/>
      <c r="F359" s="140"/>
      <c r="G359" s="140"/>
      <c r="H359" s="140"/>
      <c r="I359" s="140"/>
      <c r="J359" s="140"/>
      <c r="K359" s="140"/>
      <c r="L359" s="140"/>
      <c r="M359" s="140"/>
      <c r="N359" s="9">
        <f t="shared" si="5"/>
        <v>0</v>
      </c>
    </row>
    <row r="360" spans="1:14" x14ac:dyDescent="0.35">
      <c r="A360" s="139"/>
      <c r="B360" s="140"/>
      <c r="C360" s="140"/>
      <c r="D360" s="140"/>
      <c r="E360" s="140"/>
      <c r="F360" s="140"/>
      <c r="G360" s="140"/>
      <c r="H360" s="140"/>
      <c r="I360" s="140"/>
      <c r="J360" s="140"/>
      <c r="K360" s="140"/>
      <c r="L360" s="140"/>
      <c r="M360" s="140"/>
      <c r="N360" s="9">
        <f t="shared" si="5"/>
        <v>0</v>
      </c>
    </row>
    <row r="361" spans="1:14" x14ac:dyDescent="0.35">
      <c r="A361" s="139"/>
      <c r="B361" s="140"/>
      <c r="C361" s="140"/>
      <c r="D361" s="140"/>
      <c r="E361" s="140"/>
      <c r="F361" s="140"/>
      <c r="G361" s="140"/>
      <c r="H361" s="140"/>
      <c r="I361" s="140"/>
      <c r="J361" s="140"/>
      <c r="K361" s="140"/>
      <c r="L361" s="140"/>
      <c r="M361" s="140"/>
      <c r="N361" s="9">
        <f t="shared" si="5"/>
        <v>0</v>
      </c>
    </row>
    <row r="362" spans="1:14" x14ac:dyDescent="0.35">
      <c r="A362" s="139"/>
      <c r="B362" s="140"/>
      <c r="C362" s="140"/>
      <c r="D362" s="140"/>
      <c r="E362" s="140"/>
      <c r="F362" s="140"/>
      <c r="G362" s="140"/>
      <c r="H362" s="140"/>
      <c r="I362" s="140"/>
      <c r="J362" s="140"/>
      <c r="K362" s="140"/>
      <c r="L362" s="140"/>
      <c r="M362" s="140"/>
      <c r="N362" s="9">
        <f t="shared" si="5"/>
        <v>0</v>
      </c>
    </row>
    <row r="363" spans="1:14" x14ac:dyDescent="0.35">
      <c r="A363" s="139"/>
      <c r="B363" s="140"/>
      <c r="C363" s="140"/>
      <c r="D363" s="140"/>
      <c r="E363" s="140"/>
      <c r="F363" s="140"/>
      <c r="G363" s="140"/>
      <c r="H363" s="140"/>
      <c r="I363" s="140"/>
      <c r="J363" s="140"/>
      <c r="K363" s="140"/>
      <c r="L363" s="140"/>
      <c r="M363" s="140"/>
      <c r="N363" s="9">
        <f t="shared" si="5"/>
        <v>0</v>
      </c>
    </row>
    <row r="364" spans="1:14" x14ac:dyDescent="0.35">
      <c r="A364" s="139"/>
      <c r="B364" s="140"/>
      <c r="C364" s="140"/>
      <c r="D364" s="140"/>
      <c r="E364" s="140"/>
      <c r="F364" s="140"/>
      <c r="G364" s="140"/>
      <c r="H364" s="140"/>
      <c r="I364" s="140"/>
      <c r="J364" s="140"/>
      <c r="K364" s="140"/>
      <c r="L364" s="140"/>
      <c r="M364" s="140"/>
      <c r="N364" s="9">
        <f t="shared" si="5"/>
        <v>0</v>
      </c>
    </row>
    <row r="365" spans="1:14" x14ac:dyDescent="0.35">
      <c r="A365" s="139"/>
      <c r="B365" s="140"/>
      <c r="C365" s="140"/>
      <c r="D365" s="140"/>
      <c r="E365" s="140"/>
      <c r="F365" s="140"/>
      <c r="G365" s="140"/>
      <c r="H365" s="140"/>
      <c r="I365" s="140"/>
      <c r="J365" s="140"/>
      <c r="K365" s="140"/>
      <c r="L365" s="140"/>
      <c r="M365" s="140"/>
      <c r="N365" s="9">
        <f t="shared" si="5"/>
        <v>0</v>
      </c>
    </row>
    <row r="366" spans="1:14" x14ac:dyDescent="0.35">
      <c r="A366" s="139"/>
      <c r="B366" s="140"/>
      <c r="C366" s="140"/>
      <c r="D366" s="140"/>
      <c r="E366" s="140"/>
      <c r="F366" s="140"/>
      <c r="G366" s="140"/>
      <c r="H366" s="140"/>
      <c r="I366" s="140"/>
      <c r="J366" s="140"/>
      <c r="K366" s="140"/>
      <c r="L366" s="140"/>
      <c r="M366" s="140"/>
      <c r="N366" s="9">
        <f t="shared" si="5"/>
        <v>0</v>
      </c>
    </row>
    <row r="367" spans="1:14" x14ac:dyDescent="0.35">
      <c r="A367" s="139"/>
      <c r="B367" s="140"/>
      <c r="C367" s="140"/>
      <c r="D367" s="140"/>
      <c r="E367" s="140"/>
      <c r="F367" s="140"/>
      <c r="G367" s="140"/>
      <c r="H367" s="140"/>
      <c r="I367" s="140"/>
      <c r="J367" s="140"/>
      <c r="K367" s="140"/>
      <c r="L367" s="140"/>
      <c r="M367" s="140"/>
      <c r="N367" s="9">
        <f t="shared" si="5"/>
        <v>0</v>
      </c>
    </row>
    <row r="368" spans="1:14" x14ac:dyDescent="0.35">
      <c r="A368" s="139"/>
      <c r="B368" s="140"/>
      <c r="C368" s="140"/>
      <c r="D368" s="140"/>
      <c r="E368" s="140"/>
      <c r="F368" s="140"/>
      <c r="G368" s="140"/>
      <c r="H368" s="140"/>
      <c r="I368" s="140"/>
      <c r="J368" s="140"/>
      <c r="K368" s="140"/>
      <c r="L368" s="140"/>
      <c r="M368" s="140"/>
      <c r="N368" s="9">
        <f t="shared" si="5"/>
        <v>0</v>
      </c>
    </row>
    <row r="369" spans="1:14" x14ac:dyDescent="0.35">
      <c r="A369" s="139"/>
      <c r="B369" s="140"/>
      <c r="C369" s="140"/>
      <c r="D369" s="140"/>
      <c r="E369" s="140"/>
      <c r="F369" s="140"/>
      <c r="G369" s="140"/>
      <c r="H369" s="140"/>
      <c r="I369" s="140"/>
      <c r="J369" s="140"/>
      <c r="K369" s="140"/>
      <c r="L369" s="140"/>
      <c r="M369" s="140"/>
      <c r="N369" s="9">
        <f t="shared" si="5"/>
        <v>0</v>
      </c>
    </row>
    <row r="370" spans="1:14" x14ac:dyDescent="0.35">
      <c r="A370" s="139"/>
      <c r="B370" s="140"/>
      <c r="C370" s="140"/>
      <c r="D370" s="140"/>
      <c r="E370" s="140"/>
      <c r="F370" s="140"/>
      <c r="G370" s="140"/>
      <c r="H370" s="140"/>
      <c r="I370" s="140"/>
      <c r="J370" s="140"/>
      <c r="K370" s="140"/>
      <c r="L370" s="140"/>
      <c r="M370" s="140"/>
      <c r="N370" s="9">
        <f t="shared" si="5"/>
        <v>0</v>
      </c>
    </row>
    <row r="371" spans="1:14" x14ac:dyDescent="0.35">
      <c r="A371" s="139"/>
      <c r="B371" s="140"/>
      <c r="C371" s="140"/>
      <c r="D371" s="140"/>
      <c r="E371" s="140"/>
      <c r="F371" s="140"/>
      <c r="G371" s="140"/>
      <c r="H371" s="140"/>
      <c r="I371" s="140"/>
      <c r="J371" s="140"/>
      <c r="K371" s="140"/>
      <c r="L371" s="140"/>
      <c r="M371" s="140"/>
      <c r="N371" s="9">
        <f t="shared" si="5"/>
        <v>0</v>
      </c>
    </row>
    <row r="372" spans="1:14" x14ac:dyDescent="0.35">
      <c r="A372" s="139"/>
      <c r="B372" s="140"/>
      <c r="C372" s="140"/>
      <c r="D372" s="140"/>
      <c r="E372" s="140"/>
      <c r="F372" s="140"/>
      <c r="G372" s="140"/>
      <c r="H372" s="140"/>
      <c r="I372" s="140"/>
      <c r="J372" s="140"/>
      <c r="K372" s="140"/>
      <c r="L372" s="140"/>
      <c r="M372" s="140"/>
      <c r="N372" s="9">
        <f t="shared" si="5"/>
        <v>0</v>
      </c>
    </row>
    <row r="373" spans="1:14" x14ac:dyDescent="0.35">
      <c r="A373" s="139"/>
      <c r="B373" s="140"/>
      <c r="C373" s="140"/>
      <c r="D373" s="140"/>
      <c r="E373" s="140"/>
      <c r="F373" s="140"/>
      <c r="G373" s="140"/>
      <c r="H373" s="140"/>
      <c r="I373" s="140"/>
      <c r="J373" s="140"/>
      <c r="K373" s="140"/>
      <c r="L373" s="140"/>
      <c r="M373" s="140"/>
      <c r="N373" s="9">
        <f t="shared" si="5"/>
        <v>0</v>
      </c>
    </row>
    <row r="374" spans="1:14" x14ac:dyDescent="0.35">
      <c r="A374" s="139"/>
      <c r="B374" s="140"/>
      <c r="C374" s="140"/>
      <c r="D374" s="140"/>
      <c r="E374" s="140"/>
      <c r="F374" s="140"/>
      <c r="G374" s="140"/>
      <c r="H374" s="140"/>
      <c r="I374" s="140"/>
      <c r="J374" s="140"/>
      <c r="K374" s="140"/>
      <c r="L374" s="140"/>
      <c r="M374" s="140"/>
      <c r="N374" s="9">
        <f t="shared" si="5"/>
        <v>0</v>
      </c>
    </row>
    <row r="375" spans="1:14" x14ac:dyDescent="0.35">
      <c r="A375" s="139"/>
      <c r="B375" s="140"/>
      <c r="C375" s="140"/>
      <c r="D375" s="140"/>
      <c r="E375" s="140"/>
      <c r="F375" s="140"/>
      <c r="G375" s="140"/>
      <c r="H375" s="140"/>
      <c r="I375" s="140"/>
      <c r="J375" s="140"/>
      <c r="K375" s="140"/>
      <c r="L375" s="140"/>
      <c r="M375" s="140"/>
      <c r="N375" s="9">
        <f t="shared" si="5"/>
        <v>0</v>
      </c>
    </row>
    <row r="376" spans="1:14" x14ac:dyDescent="0.35">
      <c r="A376" s="139"/>
      <c r="B376" s="140"/>
      <c r="C376" s="140"/>
      <c r="D376" s="140"/>
      <c r="E376" s="140"/>
      <c r="F376" s="140"/>
      <c r="G376" s="140"/>
      <c r="H376" s="140"/>
      <c r="I376" s="140"/>
      <c r="J376" s="140"/>
      <c r="K376" s="140"/>
      <c r="L376" s="140"/>
      <c r="M376" s="140"/>
      <c r="N376" s="9">
        <f t="shared" si="5"/>
        <v>0</v>
      </c>
    </row>
    <row r="377" spans="1:14" x14ac:dyDescent="0.35">
      <c r="A377" s="139"/>
      <c r="B377" s="140"/>
      <c r="C377" s="140"/>
      <c r="D377" s="140"/>
      <c r="E377" s="140"/>
      <c r="F377" s="140"/>
      <c r="G377" s="140"/>
      <c r="H377" s="140"/>
      <c r="I377" s="140"/>
      <c r="J377" s="140"/>
      <c r="K377" s="140"/>
      <c r="L377" s="140"/>
      <c r="M377" s="140"/>
      <c r="N377" s="9">
        <f t="shared" si="5"/>
        <v>0</v>
      </c>
    </row>
    <row r="378" spans="1:14" x14ac:dyDescent="0.35">
      <c r="A378" s="139"/>
      <c r="B378" s="140"/>
      <c r="C378" s="140"/>
      <c r="D378" s="140"/>
      <c r="E378" s="140"/>
      <c r="F378" s="140"/>
      <c r="G378" s="140"/>
      <c r="H378" s="140"/>
      <c r="I378" s="140"/>
      <c r="J378" s="140"/>
      <c r="K378" s="140"/>
      <c r="L378" s="140"/>
      <c r="M378" s="140"/>
      <c r="N378" s="9">
        <f t="shared" si="5"/>
        <v>0</v>
      </c>
    </row>
    <row r="379" spans="1:14" x14ac:dyDescent="0.35">
      <c r="A379" s="139"/>
      <c r="B379" s="140"/>
      <c r="C379" s="140"/>
      <c r="D379" s="140"/>
      <c r="E379" s="140"/>
      <c r="F379" s="140"/>
      <c r="G379" s="140"/>
      <c r="H379" s="140"/>
      <c r="I379" s="140"/>
      <c r="J379" s="140"/>
      <c r="K379" s="140"/>
      <c r="L379" s="140"/>
      <c r="M379" s="140"/>
      <c r="N379" s="9">
        <f t="shared" si="5"/>
        <v>0</v>
      </c>
    </row>
    <row r="380" spans="1:14" x14ac:dyDescent="0.35">
      <c r="A380" s="139"/>
      <c r="B380" s="140"/>
      <c r="C380" s="140"/>
      <c r="D380" s="140"/>
      <c r="E380" s="140"/>
      <c r="F380" s="140"/>
      <c r="G380" s="140"/>
      <c r="H380" s="140"/>
      <c r="I380" s="140"/>
      <c r="J380" s="140"/>
      <c r="K380" s="140"/>
      <c r="L380" s="140"/>
      <c r="M380" s="140"/>
      <c r="N380" s="9">
        <f t="shared" si="5"/>
        <v>0</v>
      </c>
    </row>
    <row r="381" spans="1:14" x14ac:dyDescent="0.35">
      <c r="A381" s="139"/>
      <c r="B381" s="140"/>
      <c r="C381" s="140"/>
      <c r="D381" s="140"/>
      <c r="E381" s="140"/>
      <c r="F381" s="140"/>
      <c r="G381" s="140"/>
      <c r="H381" s="140"/>
      <c r="I381" s="140"/>
      <c r="J381" s="140"/>
      <c r="K381" s="140"/>
      <c r="L381" s="140"/>
      <c r="M381" s="140"/>
      <c r="N381" s="9">
        <f t="shared" si="5"/>
        <v>0</v>
      </c>
    </row>
    <row r="382" spans="1:14" x14ac:dyDescent="0.35">
      <c r="A382" s="139"/>
      <c r="B382" s="140"/>
      <c r="C382" s="140"/>
      <c r="D382" s="140"/>
      <c r="E382" s="140"/>
      <c r="F382" s="140"/>
      <c r="G382" s="140"/>
      <c r="H382" s="140"/>
      <c r="I382" s="140"/>
      <c r="J382" s="140"/>
      <c r="K382" s="140"/>
      <c r="L382" s="140"/>
      <c r="M382" s="140"/>
      <c r="N382" s="9">
        <f t="shared" si="5"/>
        <v>0</v>
      </c>
    </row>
    <row r="383" spans="1:14" x14ac:dyDescent="0.35">
      <c r="A383" s="139"/>
      <c r="B383" s="140"/>
      <c r="C383" s="140"/>
      <c r="D383" s="140"/>
      <c r="E383" s="140"/>
      <c r="F383" s="140"/>
      <c r="G383" s="140"/>
      <c r="H383" s="140"/>
      <c r="I383" s="140"/>
      <c r="J383" s="140"/>
      <c r="K383" s="140"/>
      <c r="L383" s="140"/>
      <c r="M383" s="140"/>
      <c r="N383" s="9">
        <f t="shared" si="5"/>
        <v>0</v>
      </c>
    </row>
    <row r="384" spans="1:14" x14ac:dyDescent="0.35">
      <c r="A384" s="139"/>
      <c r="B384" s="140"/>
      <c r="C384" s="140"/>
      <c r="D384" s="140"/>
      <c r="E384" s="140"/>
      <c r="F384" s="140"/>
      <c r="G384" s="140"/>
      <c r="H384" s="140"/>
      <c r="I384" s="140"/>
      <c r="J384" s="140"/>
      <c r="K384" s="140"/>
      <c r="L384" s="140"/>
      <c r="M384" s="140"/>
      <c r="N384" s="9">
        <f t="shared" si="5"/>
        <v>0</v>
      </c>
    </row>
    <row r="385" spans="1:14" x14ac:dyDescent="0.35">
      <c r="A385" s="139"/>
      <c r="B385" s="140"/>
      <c r="C385" s="140"/>
      <c r="D385" s="140"/>
      <c r="E385" s="140"/>
      <c r="F385" s="140"/>
      <c r="G385" s="140"/>
      <c r="H385" s="140"/>
      <c r="I385" s="140"/>
      <c r="J385" s="140"/>
      <c r="K385" s="140"/>
      <c r="L385" s="140"/>
      <c r="M385" s="140"/>
      <c r="N385" s="9">
        <f t="shared" si="5"/>
        <v>0</v>
      </c>
    </row>
    <row r="386" spans="1:14" x14ac:dyDescent="0.35">
      <c r="A386" s="139"/>
      <c r="B386" s="140"/>
      <c r="C386" s="140"/>
      <c r="D386" s="140"/>
      <c r="E386" s="140"/>
      <c r="F386" s="140"/>
      <c r="G386" s="140"/>
      <c r="H386" s="140"/>
      <c r="I386" s="140"/>
      <c r="J386" s="140"/>
      <c r="K386" s="140"/>
      <c r="L386" s="140"/>
      <c r="M386" s="140"/>
      <c r="N386" s="9">
        <f t="shared" si="5"/>
        <v>0</v>
      </c>
    </row>
    <row r="387" spans="1:14" x14ac:dyDescent="0.35">
      <c r="A387" s="139"/>
      <c r="B387" s="140"/>
      <c r="C387" s="140"/>
      <c r="D387" s="140"/>
      <c r="E387" s="140"/>
      <c r="F387" s="140"/>
      <c r="G387" s="140"/>
      <c r="H387" s="140"/>
      <c r="I387" s="140"/>
      <c r="J387" s="140"/>
      <c r="K387" s="140"/>
      <c r="L387" s="140"/>
      <c r="M387" s="140"/>
      <c r="N387" s="9">
        <f t="shared" si="5"/>
        <v>0</v>
      </c>
    </row>
    <row r="388" spans="1:14" x14ac:dyDescent="0.35">
      <c r="A388" s="139"/>
      <c r="B388" s="140"/>
      <c r="C388" s="140"/>
      <c r="D388" s="140"/>
      <c r="E388" s="140"/>
      <c r="F388" s="140"/>
      <c r="G388" s="140"/>
      <c r="H388" s="140"/>
      <c r="I388" s="140"/>
      <c r="J388" s="140"/>
      <c r="K388" s="140"/>
      <c r="L388" s="140"/>
      <c r="M388" s="140"/>
      <c r="N388" s="9">
        <f t="shared" si="5"/>
        <v>0</v>
      </c>
    </row>
    <row r="389" spans="1:14" x14ac:dyDescent="0.35">
      <c r="A389" s="139"/>
      <c r="B389" s="140"/>
      <c r="C389" s="140"/>
      <c r="D389" s="140"/>
      <c r="E389" s="140"/>
      <c r="F389" s="140"/>
      <c r="G389" s="140"/>
      <c r="H389" s="140"/>
      <c r="I389" s="140"/>
      <c r="J389" s="140"/>
      <c r="K389" s="140"/>
      <c r="L389" s="140"/>
      <c r="M389" s="140"/>
      <c r="N389" s="9">
        <f t="shared" si="5"/>
        <v>0</v>
      </c>
    </row>
    <row r="390" spans="1:14" x14ac:dyDescent="0.35">
      <c r="A390" s="139"/>
      <c r="B390" s="140"/>
      <c r="C390" s="140"/>
      <c r="D390" s="140"/>
      <c r="E390" s="140"/>
      <c r="F390" s="140"/>
      <c r="G390" s="140"/>
      <c r="H390" s="140"/>
      <c r="I390" s="140"/>
      <c r="J390" s="140"/>
      <c r="K390" s="140"/>
      <c r="L390" s="140"/>
      <c r="M390" s="140"/>
      <c r="N390" s="9">
        <f t="shared" si="5"/>
        <v>0</v>
      </c>
    </row>
    <row r="391" spans="1:14" x14ac:dyDescent="0.35">
      <c r="A391" s="139"/>
      <c r="B391" s="140"/>
      <c r="C391" s="140"/>
      <c r="D391" s="140"/>
      <c r="E391" s="140"/>
      <c r="F391" s="140"/>
      <c r="G391" s="140"/>
      <c r="H391" s="140"/>
      <c r="I391" s="140"/>
      <c r="J391" s="140"/>
      <c r="K391" s="140"/>
      <c r="L391" s="140"/>
      <c r="M391" s="140"/>
      <c r="N391" s="9">
        <f t="shared" ref="N391:N454" si="6">SUM(B391:M391)</f>
        <v>0</v>
      </c>
    </row>
    <row r="392" spans="1:14" x14ac:dyDescent="0.35">
      <c r="A392" s="139"/>
      <c r="B392" s="140"/>
      <c r="C392" s="140"/>
      <c r="D392" s="140"/>
      <c r="E392" s="140"/>
      <c r="F392" s="140"/>
      <c r="G392" s="140"/>
      <c r="H392" s="140"/>
      <c r="I392" s="140"/>
      <c r="J392" s="140"/>
      <c r="K392" s="140"/>
      <c r="L392" s="140"/>
      <c r="M392" s="140"/>
      <c r="N392" s="9">
        <f t="shared" si="6"/>
        <v>0</v>
      </c>
    </row>
    <row r="393" spans="1:14" x14ac:dyDescent="0.35">
      <c r="A393" s="139"/>
      <c r="B393" s="140"/>
      <c r="C393" s="140"/>
      <c r="D393" s="140"/>
      <c r="E393" s="140"/>
      <c r="F393" s="140"/>
      <c r="G393" s="140"/>
      <c r="H393" s="140"/>
      <c r="I393" s="140"/>
      <c r="J393" s="140"/>
      <c r="K393" s="140"/>
      <c r="L393" s="140"/>
      <c r="M393" s="140"/>
      <c r="N393" s="9">
        <f t="shared" si="6"/>
        <v>0</v>
      </c>
    </row>
    <row r="394" spans="1:14" x14ac:dyDescent="0.35">
      <c r="A394" s="139"/>
      <c r="B394" s="140"/>
      <c r="C394" s="140"/>
      <c r="D394" s="140"/>
      <c r="E394" s="140"/>
      <c r="F394" s="140"/>
      <c r="G394" s="140"/>
      <c r="H394" s="140"/>
      <c r="I394" s="140"/>
      <c r="J394" s="140"/>
      <c r="K394" s="140"/>
      <c r="L394" s="140"/>
      <c r="M394" s="140"/>
      <c r="N394" s="9">
        <f t="shared" si="6"/>
        <v>0</v>
      </c>
    </row>
    <row r="395" spans="1:14" x14ac:dyDescent="0.35">
      <c r="A395" s="139"/>
      <c r="B395" s="140"/>
      <c r="C395" s="140"/>
      <c r="D395" s="140"/>
      <c r="E395" s="140"/>
      <c r="F395" s="140"/>
      <c r="G395" s="140"/>
      <c r="H395" s="140"/>
      <c r="I395" s="140"/>
      <c r="J395" s="140"/>
      <c r="K395" s="140"/>
      <c r="L395" s="140"/>
      <c r="M395" s="140"/>
      <c r="N395" s="9">
        <f t="shared" si="6"/>
        <v>0</v>
      </c>
    </row>
    <row r="396" spans="1:14" x14ac:dyDescent="0.35">
      <c r="A396" s="139"/>
      <c r="B396" s="140"/>
      <c r="C396" s="140"/>
      <c r="D396" s="140"/>
      <c r="E396" s="140"/>
      <c r="F396" s="140"/>
      <c r="G396" s="140"/>
      <c r="H396" s="140"/>
      <c r="I396" s="140"/>
      <c r="J396" s="140"/>
      <c r="K396" s="140"/>
      <c r="L396" s="140"/>
      <c r="M396" s="140"/>
      <c r="N396" s="9">
        <f t="shared" si="6"/>
        <v>0</v>
      </c>
    </row>
    <row r="397" spans="1:14" x14ac:dyDescent="0.35">
      <c r="A397" s="139"/>
      <c r="B397" s="140"/>
      <c r="C397" s="140"/>
      <c r="D397" s="140"/>
      <c r="E397" s="140"/>
      <c r="F397" s="140"/>
      <c r="G397" s="140"/>
      <c r="H397" s="140"/>
      <c r="I397" s="140"/>
      <c r="J397" s="140"/>
      <c r="K397" s="140"/>
      <c r="L397" s="140"/>
      <c r="M397" s="140"/>
      <c r="N397" s="9">
        <f t="shared" si="6"/>
        <v>0</v>
      </c>
    </row>
    <row r="398" spans="1:14" x14ac:dyDescent="0.35">
      <c r="A398" s="139"/>
      <c r="B398" s="140"/>
      <c r="C398" s="140"/>
      <c r="D398" s="140"/>
      <c r="E398" s="140"/>
      <c r="F398" s="140"/>
      <c r="G398" s="140"/>
      <c r="H398" s="140"/>
      <c r="I398" s="140"/>
      <c r="J398" s="140"/>
      <c r="K398" s="140"/>
      <c r="L398" s="140"/>
      <c r="M398" s="140"/>
      <c r="N398" s="9">
        <f t="shared" si="6"/>
        <v>0</v>
      </c>
    </row>
    <row r="399" spans="1:14" x14ac:dyDescent="0.35">
      <c r="A399" s="139"/>
      <c r="B399" s="140"/>
      <c r="C399" s="140"/>
      <c r="D399" s="140"/>
      <c r="E399" s="140"/>
      <c r="F399" s="140"/>
      <c r="G399" s="140"/>
      <c r="H399" s="140"/>
      <c r="I399" s="140"/>
      <c r="J399" s="140"/>
      <c r="K399" s="140"/>
      <c r="L399" s="140"/>
      <c r="M399" s="140"/>
      <c r="N399" s="9">
        <f t="shared" si="6"/>
        <v>0</v>
      </c>
    </row>
    <row r="400" spans="1:14" x14ac:dyDescent="0.35">
      <c r="A400" s="139"/>
      <c r="B400" s="140"/>
      <c r="C400" s="140"/>
      <c r="D400" s="140"/>
      <c r="E400" s="140"/>
      <c r="F400" s="140"/>
      <c r="G400" s="140"/>
      <c r="H400" s="140"/>
      <c r="I400" s="140"/>
      <c r="J400" s="140"/>
      <c r="K400" s="140"/>
      <c r="L400" s="140"/>
      <c r="M400" s="140"/>
      <c r="N400" s="9">
        <f t="shared" si="6"/>
        <v>0</v>
      </c>
    </row>
    <row r="401" spans="1:14" x14ac:dyDescent="0.35">
      <c r="A401" s="139"/>
      <c r="B401" s="140"/>
      <c r="C401" s="140"/>
      <c r="D401" s="140"/>
      <c r="E401" s="140"/>
      <c r="F401" s="140"/>
      <c r="G401" s="140"/>
      <c r="H401" s="140"/>
      <c r="I401" s="140"/>
      <c r="J401" s="140"/>
      <c r="K401" s="140"/>
      <c r="L401" s="140"/>
      <c r="M401" s="140"/>
      <c r="N401" s="9">
        <f t="shared" si="6"/>
        <v>0</v>
      </c>
    </row>
    <row r="402" spans="1:14" x14ac:dyDescent="0.35">
      <c r="A402" s="139"/>
      <c r="B402" s="140"/>
      <c r="C402" s="140"/>
      <c r="D402" s="140"/>
      <c r="E402" s="140"/>
      <c r="F402" s="140"/>
      <c r="G402" s="140"/>
      <c r="H402" s="140"/>
      <c r="I402" s="140"/>
      <c r="J402" s="140"/>
      <c r="K402" s="140"/>
      <c r="L402" s="140"/>
      <c r="M402" s="140"/>
      <c r="N402" s="9">
        <f t="shared" si="6"/>
        <v>0</v>
      </c>
    </row>
    <row r="403" spans="1:14" x14ac:dyDescent="0.35">
      <c r="A403" s="139"/>
      <c r="B403" s="140"/>
      <c r="C403" s="140"/>
      <c r="D403" s="140"/>
      <c r="E403" s="140"/>
      <c r="F403" s="140"/>
      <c r="G403" s="140"/>
      <c r="H403" s="140"/>
      <c r="I403" s="140"/>
      <c r="J403" s="140"/>
      <c r="K403" s="140"/>
      <c r="L403" s="140"/>
      <c r="M403" s="140"/>
      <c r="N403" s="9">
        <f t="shared" si="6"/>
        <v>0</v>
      </c>
    </row>
    <row r="404" spans="1:14" x14ac:dyDescent="0.35">
      <c r="A404" s="139"/>
      <c r="B404" s="140"/>
      <c r="C404" s="140"/>
      <c r="D404" s="140"/>
      <c r="E404" s="140"/>
      <c r="F404" s="140"/>
      <c r="G404" s="140"/>
      <c r="H404" s="140"/>
      <c r="I404" s="140"/>
      <c r="J404" s="140"/>
      <c r="K404" s="140"/>
      <c r="L404" s="140"/>
      <c r="M404" s="140"/>
      <c r="N404" s="9">
        <f t="shared" si="6"/>
        <v>0</v>
      </c>
    </row>
    <row r="405" spans="1:14" x14ac:dyDescent="0.35">
      <c r="A405" s="139"/>
      <c r="B405" s="140"/>
      <c r="C405" s="140"/>
      <c r="D405" s="140"/>
      <c r="E405" s="140"/>
      <c r="F405" s="140"/>
      <c r="G405" s="140"/>
      <c r="H405" s="140"/>
      <c r="I405" s="140"/>
      <c r="J405" s="140"/>
      <c r="K405" s="140"/>
      <c r="L405" s="140"/>
      <c r="M405" s="140"/>
      <c r="N405" s="9">
        <f t="shared" si="6"/>
        <v>0</v>
      </c>
    </row>
    <row r="406" spans="1:14" x14ac:dyDescent="0.35">
      <c r="A406" s="139"/>
      <c r="B406" s="140"/>
      <c r="C406" s="140"/>
      <c r="D406" s="140"/>
      <c r="E406" s="140"/>
      <c r="F406" s="140"/>
      <c r="G406" s="140"/>
      <c r="H406" s="140"/>
      <c r="I406" s="140"/>
      <c r="J406" s="140"/>
      <c r="K406" s="140"/>
      <c r="L406" s="140"/>
      <c r="M406" s="140"/>
      <c r="N406" s="9">
        <f t="shared" si="6"/>
        <v>0</v>
      </c>
    </row>
    <row r="407" spans="1:14" x14ac:dyDescent="0.35">
      <c r="A407" s="139"/>
      <c r="B407" s="140"/>
      <c r="C407" s="140"/>
      <c r="D407" s="140"/>
      <c r="E407" s="140"/>
      <c r="F407" s="140"/>
      <c r="G407" s="140"/>
      <c r="H407" s="140"/>
      <c r="I407" s="140"/>
      <c r="J407" s="140"/>
      <c r="K407" s="140"/>
      <c r="L407" s="140"/>
      <c r="M407" s="140"/>
      <c r="N407" s="9">
        <f t="shared" si="6"/>
        <v>0</v>
      </c>
    </row>
    <row r="408" spans="1:14" x14ac:dyDescent="0.35">
      <c r="A408" s="139"/>
      <c r="B408" s="140"/>
      <c r="C408" s="140"/>
      <c r="D408" s="140"/>
      <c r="E408" s="140"/>
      <c r="F408" s="140"/>
      <c r="G408" s="140"/>
      <c r="H408" s="140"/>
      <c r="I408" s="140"/>
      <c r="J408" s="140"/>
      <c r="K408" s="140"/>
      <c r="L408" s="140"/>
      <c r="M408" s="140"/>
      <c r="N408" s="9">
        <f t="shared" si="6"/>
        <v>0</v>
      </c>
    </row>
    <row r="409" spans="1:14" x14ac:dyDescent="0.35">
      <c r="A409" s="139"/>
      <c r="B409" s="140"/>
      <c r="C409" s="140"/>
      <c r="D409" s="140"/>
      <c r="E409" s="140"/>
      <c r="F409" s="140"/>
      <c r="G409" s="140"/>
      <c r="H409" s="140"/>
      <c r="I409" s="140"/>
      <c r="J409" s="140"/>
      <c r="K409" s="140"/>
      <c r="L409" s="140"/>
      <c r="M409" s="140"/>
      <c r="N409" s="9">
        <f t="shared" si="6"/>
        <v>0</v>
      </c>
    </row>
    <row r="410" spans="1:14" x14ac:dyDescent="0.35">
      <c r="A410" s="139"/>
      <c r="B410" s="140"/>
      <c r="C410" s="140"/>
      <c r="D410" s="140"/>
      <c r="E410" s="140"/>
      <c r="F410" s="140"/>
      <c r="G410" s="140"/>
      <c r="H410" s="140"/>
      <c r="I410" s="140"/>
      <c r="J410" s="140"/>
      <c r="K410" s="140"/>
      <c r="L410" s="140"/>
      <c r="M410" s="140"/>
      <c r="N410" s="9">
        <f t="shared" si="6"/>
        <v>0</v>
      </c>
    </row>
    <row r="411" spans="1:14" x14ac:dyDescent="0.35">
      <c r="A411" s="139"/>
      <c r="B411" s="140"/>
      <c r="C411" s="140"/>
      <c r="D411" s="140"/>
      <c r="E411" s="140"/>
      <c r="F411" s="140"/>
      <c r="G411" s="140"/>
      <c r="H411" s="140"/>
      <c r="I411" s="140"/>
      <c r="J411" s="140"/>
      <c r="K411" s="140"/>
      <c r="L411" s="140"/>
      <c r="M411" s="140"/>
      <c r="N411" s="9">
        <f t="shared" si="6"/>
        <v>0</v>
      </c>
    </row>
    <row r="412" spans="1:14" x14ac:dyDescent="0.35">
      <c r="A412" s="139"/>
      <c r="B412" s="140"/>
      <c r="C412" s="140"/>
      <c r="D412" s="140"/>
      <c r="E412" s="140"/>
      <c r="F412" s="140"/>
      <c r="G412" s="140"/>
      <c r="H412" s="140"/>
      <c r="I412" s="140"/>
      <c r="J412" s="140"/>
      <c r="K412" s="140"/>
      <c r="L412" s="140"/>
      <c r="M412" s="140"/>
      <c r="N412" s="9">
        <f t="shared" si="6"/>
        <v>0</v>
      </c>
    </row>
    <row r="413" spans="1:14" x14ac:dyDescent="0.35">
      <c r="A413" s="139"/>
      <c r="B413" s="140"/>
      <c r="C413" s="140"/>
      <c r="D413" s="140"/>
      <c r="E413" s="140"/>
      <c r="F413" s="140"/>
      <c r="G413" s="140"/>
      <c r="H413" s="140"/>
      <c r="I413" s="140"/>
      <c r="J413" s="140"/>
      <c r="K413" s="140"/>
      <c r="L413" s="140"/>
      <c r="M413" s="140"/>
      <c r="N413" s="9">
        <f t="shared" si="6"/>
        <v>0</v>
      </c>
    </row>
    <row r="414" spans="1:14" x14ac:dyDescent="0.35">
      <c r="A414" s="139"/>
      <c r="B414" s="140"/>
      <c r="C414" s="140"/>
      <c r="D414" s="140"/>
      <c r="E414" s="140"/>
      <c r="F414" s="140"/>
      <c r="G414" s="140"/>
      <c r="H414" s="140"/>
      <c r="I414" s="140"/>
      <c r="J414" s="140"/>
      <c r="K414" s="140"/>
      <c r="L414" s="140"/>
      <c r="M414" s="140"/>
      <c r="N414" s="9">
        <f t="shared" si="6"/>
        <v>0</v>
      </c>
    </row>
    <row r="415" spans="1:14" x14ac:dyDescent="0.35">
      <c r="A415" s="139"/>
      <c r="B415" s="140"/>
      <c r="C415" s="140"/>
      <c r="D415" s="140"/>
      <c r="E415" s="140"/>
      <c r="F415" s="140"/>
      <c r="G415" s="140"/>
      <c r="H415" s="140"/>
      <c r="I415" s="140"/>
      <c r="J415" s="140"/>
      <c r="K415" s="140"/>
      <c r="L415" s="140"/>
      <c r="M415" s="140"/>
      <c r="N415" s="9">
        <f t="shared" si="6"/>
        <v>0</v>
      </c>
    </row>
    <row r="416" spans="1:14" x14ac:dyDescent="0.35">
      <c r="A416" s="139"/>
      <c r="B416" s="140"/>
      <c r="C416" s="140"/>
      <c r="D416" s="140"/>
      <c r="E416" s="140"/>
      <c r="F416" s="140"/>
      <c r="G416" s="140"/>
      <c r="H416" s="140"/>
      <c r="I416" s="140"/>
      <c r="J416" s="140"/>
      <c r="K416" s="140"/>
      <c r="L416" s="140"/>
      <c r="M416" s="140"/>
      <c r="N416" s="9">
        <f t="shared" si="6"/>
        <v>0</v>
      </c>
    </row>
    <row r="417" spans="1:14" x14ac:dyDescent="0.35">
      <c r="A417" s="139"/>
      <c r="B417" s="140"/>
      <c r="C417" s="140"/>
      <c r="D417" s="140"/>
      <c r="E417" s="140"/>
      <c r="F417" s="140"/>
      <c r="G417" s="140"/>
      <c r="H417" s="140"/>
      <c r="I417" s="140"/>
      <c r="J417" s="140"/>
      <c r="K417" s="140"/>
      <c r="L417" s="140"/>
      <c r="M417" s="140"/>
      <c r="N417" s="9">
        <f t="shared" si="6"/>
        <v>0</v>
      </c>
    </row>
    <row r="418" spans="1:14" x14ac:dyDescent="0.35">
      <c r="A418" s="139"/>
      <c r="B418" s="140"/>
      <c r="C418" s="140"/>
      <c r="D418" s="140"/>
      <c r="E418" s="140"/>
      <c r="F418" s="140"/>
      <c r="G418" s="140"/>
      <c r="H418" s="140"/>
      <c r="I418" s="140"/>
      <c r="J418" s="140"/>
      <c r="K418" s="140"/>
      <c r="L418" s="140"/>
      <c r="M418" s="140"/>
      <c r="N418" s="9">
        <f t="shared" si="6"/>
        <v>0</v>
      </c>
    </row>
    <row r="419" spans="1:14" x14ac:dyDescent="0.35">
      <c r="A419" s="139"/>
      <c r="B419" s="140"/>
      <c r="C419" s="140"/>
      <c r="D419" s="140"/>
      <c r="E419" s="140"/>
      <c r="F419" s="140"/>
      <c r="G419" s="140"/>
      <c r="H419" s="140"/>
      <c r="I419" s="140"/>
      <c r="J419" s="140"/>
      <c r="K419" s="140"/>
      <c r="L419" s="140"/>
      <c r="M419" s="140"/>
      <c r="N419" s="9">
        <f t="shared" si="6"/>
        <v>0</v>
      </c>
    </row>
    <row r="420" spans="1:14" x14ac:dyDescent="0.35">
      <c r="A420" s="139"/>
      <c r="B420" s="140"/>
      <c r="C420" s="140"/>
      <c r="D420" s="140"/>
      <c r="E420" s="140"/>
      <c r="F420" s="140"/>
      <c r="G420" s="140"/>
      <c r="H420" s="140"/>
      <c r="I420" s="140"/>
      <c r="J420" s="140"/>
      <c r="K420" s="140"/>
      <c r="L420" s="140"/>
      <c r="M420" s="140"/>
      <c r="N420" s="9">
        <f t="shared" si="6"/>
        <v>0</v>
      </c>
    </row>
    <row r="421" spans="1:14" x14ac:dyDescent="0.35">
      <c r="A421" s="139"/>
      <c r="B421" s="140"/>
      <c r="C421" s="140"/>
      <c r="D421" s="140"/>
      <c r="E421" s="140"/>
      <c r="F421" s="140"/>
      <c r="G421" s="140"/>
      <c r="H421" s="140"/>
      <c r="I421" s="140"/>
      <c r="J421" s="140"/>
      <c r="K421" s="140"/>
      <c r="L421" s="140"/>
      <c r="M421" s="140"/>
      <c r="N421" s="9">
        <f t="shared" si="6"/>
        <v>0</v>
      </c>
    </row>
    <row r="422" spans="1:14" x14ac:dyDescent="0.35">
      <c r="A422" s="139"/>
      <c r="B422" s="140"/>
      <c r="C422" s="140"/>
      <c r="D422" s="140"/>
      <c r="E422" s="140"/>
      <c r="F422" s="140"/>
      <c r="G422" s="140"/>
      <c r="H422" s="140"/>
      <c r="I422" s="140"/>
      <c r="J422" s="140"/>
      <c r="K422" s="140"/>
      <c r="L422" s="140"/>
      <c r="M422" s="140"/>
      <c r="N422" s="9">
        <f t="shared" si="6"/>
        <v>0</v>
      </c>
    </row>
    <row r="423" spans="1:14" x14ac:dyDescent="0.35">
      <c r="A423" s="139"/>
      <c r="B423" s="140"/>
      <c r="C423" s="140"/>
      <c r="D423" s="140"/>
      <c r="E423" s="140"/>
      <c r="F423" s="140"/>
      <c r="G423" s="140"/>
      <c r="H423" s="140"/>
      <c r="I423" s="140"/>
      <c r="J423" s="140"/>
      <c r="K423" s="140"/>
      <c r="L423" s="140"/>
      <c r="M423" s="140"/>
      <c r="N423" s="9">
        <f t="shared" si="6"/>
        <v>0</v>
      </c>
    </row>
    <row r="424" spans="1:14" x14ac:dyDescent="0.35">
      <c r="A424" s="139"/>
      <c r="B424" s="140"/>
      <c r="C424" s="140"/>
      <c r="D424" s="140"/>
      <c r="E424" s="140"/>
      <c r="F424" s="140"/>
      <c r="G424" s="140"/>
      <c r="H424" s="140"/>
      <c r="I424" s="140"/>
      <c r="J424" s="140"/>
      <c r="K424" s="140"/>
      <c r="L424" s="140"/>
      <c r="M424" s="140"/>
      <c r="N424" s="9">
        <f t="shared" si="6"/>
        <v>0</v>
      </c>
    </row>
    <row r="425" spans="1:14" x14ac:dyDescent="0.35">
      <c r="A425" s="139"/>
      <c r="B425" s="140"/>
      <c r="C425" s="140"/>
      <c r="D425" s="140"/>
      <c r="E425" s="140"/>
      <c r="F425" s="140"/>
      <c r="G425" s="140"/>
      <c r="H425" s="140"/>
      <c r="I425" s="140"/>
      <c r="J425" s="140"/>
      <c r="K425" s="140"/>
      <c r="L425" s="140"/>
      <c r="M425" s="140"/>
      <c r="N425" s="9">
        <f t="shared" si="6"/>
        <v>0</v>
      </c>
    </row>
    <row r="426" spans="1:14" x14ac:dyDescent="0.35">
      <c r="A426" s="139"/>
      <c r="B426" s="140"/>
      <c r="C426" s="140"/>
      <c r="D426" s="140"/>
      <c r="E426" s="140"/>
      <c r="F426" s="140"/>
      <c r="G426" s="140"/>
      <c r="H426" s="140"/>
      <c r="I426" s="140"/>
      <c r="J426" s="140"/>
      <c r="K426" s="140"/>
      <c r="L426" s="140"/>
      <c r="M426" s="140"/>
      <c r="N426" s="9">
        <f t="shared" si="6"/>
        <v>0</v>
      </c>
    </row>
    <row r="427" spans="1:14" x14ac:dyDescent="0.35">
      <c r="A427" s="139"/>
      <c r="B427" s="140"/>
      <c r="C427" s="140"/>
      <c r="D427" s="140"/>
      <c r="E427" s="140"/>
      <c r="F427" s="140"/>
      <c r="G427" s="140"/>
      <c r="H427" s="140"/>
      <c r="I427" s="140"/>
      <c r="J427" s="140"/>
      <c r="K427" s="140"/>
      <c r="L427" s="140"/>
      <c r="M427" s="140"/>
      <c r="N427" s="9">
        <f t="shared" si="6"/>
        <v>0</v>
      </c>
    </row>
    <row r="428" spans="1:14" x14ac:dyDescent="0.35">
      <c r="A428" s="139"/>
      <c r="B428" s="140"/>
      <c r="C428" s="140"/>
      <c r="D428" s="140"/>
      <c r="E428" s="140"/>
      <c r="F428" s="140"/>
      <c r="G428" s="140"/>
      <c r="H428" s="140"/>
      <c r="I428" s="140"/>
      <c r="J428" s="140"/>
      <c r="K428" s="140"/>
      <c r="L428" s="140"/>
      <c r="M428" s="140"/>
      <c r="N428" s="9">
        <f t="shared" si="6"/>
        <v>0</v>
      </c>
    </row>
    <row r="429" spans="1:14" x14ac:dyDescent="0.35">
      <c r="A429" s="139"/>
      <c r="B429" s="140"/>
      <c r="C429" s="140"/>
      <c r="D429" s="140"/>
      <c r="E429" s="140"/>
      <c r="F429" s="140"/>
      <c r="G429" s="140"/>
      <c r="H429" s="140"/>
      <c r="I429" s="140"/>
      <c r="J429" s="140"/>
      <c r="K429" s="140"/>
      <c r="L429" s="140"/>
      <c r="M429" s="140"/>
      <c r="N429" s="9">
        <f t="shared" si="6"/>
        <v>0</v>
      </c>
    </row>
    <row r="430" spans="1:14" x14ac:dyDescent="0.35">
      <c r="A430" s="139"/>
      <c r="B430" s="140"/>
      <c r="C430" s="140"/>
      <c r="D430" s="140"/>
      <c r="E430" s="140"/>
      <c r="F430" s="140"/>
      <c r="G430" s="140"/>
      <c r="H430" s="140"/>
      <c r="I430" s="140"/>
      <c r="J430" s="140"/>
      <c r="K430" s="140"/>
      <c r="L430" s="140"/>
      <c r="M430" s="140"/>
      <c r="N430" s="9">
        <f t="shared" si="6"/>
        <v>0</v>
      </c>
    </row>
    <row r="431" spans="1:14" x14ac:dyDescent="0.35">
      <c r="A431" s="139"/>
      <c r="B431" s="140"/>
      <c r="C431" s="140"/>
      <c r="D431" s="140"/>
      <c r="E431" s="140"/>
      <c r="F431" s="140"/>
      <c r="G431" s="140"/>
      <c r="H431" s="140"/>
      <c r="I431" s="140"/>
      <c r="J431" s="140"/>
      <c r="K431" s="140"/>
      <c r="L431" s="140"/>
      <c r="M431" s="140"/>
      <c r="N431" s="9">
        <f t="shared" si="6"/>
        <v>0</v>
      </c>
    </row>
    <row r="432" spans="1:14" x14ac:dyDescent="0.35">
      <c r="A432" s="139"/>
      <c r="B432" s="140"/>
      <c r="C432" s="140"/>
      <c r="D432" s="140"/>
      <c r="E432" s="140"/>
      <c r="F432" s="140"/>
      <c r="G432" s="140"/>
      <c r="H432" s="140"/>
      <c r="I432" s="140"/>
      <c r="J432" s="140"/>
      <c r="K432" s="140"/>
      <c r="L432" s="140"/>
      <c r="M432" s="140"/>
      <c r="N432" s="9">
        <f t="shared" si="6"/>
        <v>0</v>
      </c>
    </row>
    <row r="433" spans="1:14" x14ac:dyDescent="0.35">
      <c r="A433" s="139"/>
      <c r="B433" s="140"/>
      <c r="C433" s="140"/>
      <c r="D433" s="140"/>
      <c r="E433" s="140"/>
      <c r="F433" s="140"/>
      <c r="G433" s="140"/>
      <c r="H433" s="140"/>
      <c r="I433" s="140"/>
      <c r="J433" s="140"/>
      <c r="K433" s="140"/>
      <c r="L433" s="140"/>
      <c r="M433" s="140"/>
      <c r="N433" s="9">
        <f t="shared" si="6"/>
        <v>0</v>
      </c>
    </row>
    <row r="434" spans="1:14" x14ac:dyDescent="0.35">
      <c r="A434" s="139"/>
      <c r="B434" s="140"/>
      <c r="C434" s="140"/>
      <c r="D434" s="140"/>
      <c r="E434" s="140"/>
      <c r="F434" s="140"/>
      <c r="G434" s="140"/>
      <c r="H434" s="140"/>
      <c r="I434" s="140"/>
      <c r="J434" s="140"/>
      <c r="K434" s="140"/>
      <c r="L434" s="140"/>
      <c r="M434" s="140"/>
      <c r="N434" s="9">
        <f t="shared" si="6"/>
        <v>0</v>
      </c>
    </row>
    <row r="435" spans="1:14" x14ac:dyDescent="0.35">
      <c r="A435" s="139"/>
      <c r="B435" s="140"/>
      <c r="C435" s="140"/>
      <c r="D435" s="140"/>
      <c r="E435" s="140"/>
      <c r="F435" s="140"/>
      <c r="G435" s="140"/>
      <c r="H435" s="140"/>
      <c r="I435" s="140"/>
      <c r="J435" s="140"/>
      <c r="K435" s="140"/>
      <c r="L435" s="140"/>
      <c r="M435" s="140"/>
      <c r="N435" s="9">
        <f t="shared" si="6"/>
        <v>0</v>
      </c>
    </row>
    <row r="436" spans="1:14" x14ac:dyDescent="0.35">
      <c r="A436" s="139"/>
      <c r="B436" s="140"/>
      <c r="C436" s="140"/>
      <c r="D436" s="140"/>
      <c r="E436" s="140"/>
      <c r="F436" s="140"/>
      <c r="G436" s="140"/>
      <c r="H436" s="140"/>
      <c r="I436" s="140"/>
      <c r="J436" s="140"/>
      <c r="K436" s="140"/>
      <c r="L436" s="140"/>
      <c r="M436" s="140"/>
      <c r="N436" s="9">
        <f t="shared" si="6"/>
        <v>0</v>
      </c>
    </row>
    <row r="437" spans="1:14" x14ac:dyDescent="0.35">
      <c r="A437" s="139"/>
      <c r="B437" s="140"/>
      <c r="C437" s="140"/>
      <c r="D437" s="140"/>
      <c r="E437" s="140"/>
      <c r="F437" s="140"/>
      <c r="G437" s="140"/>
      <c r="H437" s="140"/>
      <c r="I437" s="140"/>
      <c r="J437" s="140"/>
      <c r="K437" s="140"/>
      <c r="L437" s="140"/>
      <c r="M437" s="140"/>
      <c r="N437" s="9">
        <f t="shared" si="6"/>
        <v>0</v>
      </c>
    </row>
    <row r="438" spans="1:14" x14ac:dyDescent="0.35">
      <c r="A438" s="139"/>
      <c r="B438" s="140"/>
      <c r="C438" s="140"/>
      <c r="D438" s="140"/>
      <c r="E438" s="140"/>
      <c r="F438" s="140"/>
      <c r="G438" s="140"/>
      <c r="H438" s="140"/>
      <c r="I438" s="140"/>
      <c r="J438" s="140"/>
      <c r="K438" s="140"/>
      <c r="L438" s="140"/>
      <c r="M438" s="140"/>
      <c r="N438" s="9">
        <f t="shared" si="6"/>
        <v>0</v>
      </c>
    </row>
    <row r="439" spans="1:14" x14ac:dyDescent="0.35">
      <c r="A439" s="139"/>
      <c r="B439" s="140"/>
      <c r="C439" s="140"/>
      <c r="D439" s="140"/>
      <c r="E439" s="140"/>
      <c r="F439" s="140"/>
      <c r="G439" s="140"/>
      <c r="H439" s="140"/>
      <c r="I439" s="140"/>
      <c r="J439" s="140"/>
      <c r="K439" s="140"/>
      <c r="L439" s="140"/>
      <c r="M439" s="140"/>
      <c r="N439" s="9">
        <f t="shared" si="6"/>
        <v>0</v>
      </c>
    </row>
    <row r="440" spans="1:14" x14ac:dyDescent="0.35">
      <c r="A440" s="139"/>
      <c r="B440" s="140"/>
      <c r="C440" s="140"/>
      <c r="D440" s="140"/>
      <c r="E440" s="140"/>
      <c r="F440" s="140"/>
      <c r="G440" s="140"/>
      <c r="H440" s="140"/>
      <c r="I440" s="140"/>
      <c r="J440" s="140"/>
      <c r="K440" s="140"/>
      <c r="L440" s="140"/>
      <c r="M440" s="140"/>
      <c r="N440" s="9">
        <f t="shared" si="6"/>
        <v>0</v>
      </c>
    </row>
    <row r="441" spans="1:14" x14ac:dyDescent="0.35">
      <c r="A441" s="139"/>
      <c r="B441" s="140"/>
      <c r="C441" s="140"/>
      <c r="D441" s="140"/>
      <c r="E441" s="140"/>
      <c r="F441" s="140"/>
      <c r="G441" s="140"/>
      <c r="H441" s="140"/>
      <c r="I441" s="140"/>
      <c r="J441" s="140"/>
      <c r="K441" s="140"/>
      <c r="L441" s="140"/>
      <c r="M441" s="140"/>
      <c r="N441" s="9">
        <f t="shared" si="6"/>
        <v>0</v>
      </c>
    </row>
    <row r="442" spans="1:14" x14ac:dyDescent="0.35">
      <c r="A442" s="139"/>
      <c r="B442" s="140"/>
      <c r="C442" s="140"/>
      <c r="D442" s="140"/>
      <c r="E442" s="140"/>
      <c r="F442" s="140"/>
      <c r="G442" s="140"/>
      <c r="H442" s="140"/>
      <c r="I442" s="140"/>
      <c r="J442" s="140"/>
      <c r="K442" s="140"/>
      <c r="L442" s="140"/>
      <c r="M442" s="140"/>
      <c r="N442" s="9">
        <f t="shared" si="6"/>
        <v>0</v>
      </c>
    </row>
    <row r="443" spans="1:14" x14ac:dyDescent="0.35">
      <c r="A443" s="139"/>
      <c r="B443" s="140"/>
      <c r="C443" s="140"/>
      <c r="D443" s="140"/>
      <c r="E443" s="140"/>
      <c r="F443" s="140"/>
      <c r="G443" s="140"/>
      <c r="H443" s="140"/>
      <c r="I443" s="140"/>
      <c r="J443" s="140"/>
      <c r="K443" s="140"/>
      <c r="L443" s="140"/>
      <c r="M443" s="140"/>
      <c r="N443" s="9">
        <f t="shared" si="6"/>
        <v>0</v>
      </c>
    </row>
    <row r="444" spans="1:14" x14ac:dyDescent="0.35">
      <c r="A444" s="139"/>
      <c r="B444" s="140"/>
      <c r="C444" s="140"/>
      <c r="D444" s="140"/>
      <c r="E444" s="140"/>
      <c r="F444" s="140"/>
      <c r="G444" s="140"/>
      <c r="H444" s="140"/>
      <c r="I444" s="140"/>
      <c r="J444" s="140"/>
      <c r="K444" s="140"/>
      <c r="L444" s="140"/>
      <c r="M444" s="140"/>
      <c r="N444" s="9">
        <f t="shared" si="6"/>
        <v>0</v>
      </c>
    </row>
    <row r="445" spans="1:14" x14ac:dyDescent="0.35">
      <c r="A445" s="139"/>
      <c r="B445" s="140"/>
      <c r="C445" s="140"/>
      <c r="D445" s="140"/>
      <c r="E445" s="140"/>
      <c r="F445" s="140"/>
      <c r="G445" s="140"/>
      <c r="H445" s="140"/>
      <c r="I445" s="140"/>
      <c r="J445" s="140"/>
      <c r="K445" s="140"/>
      <c r="L445" s="140"/>
      <c r="M445" s="140"/>
      <c r="N445" s="9">
        <f t="shared" si="6"/>
        <v>0</v>
      </c>
    </row>
    <row r="446" spans="1:14" x14ac:dyDescent="0.35">
      <c r="A446" s="139"/>
      <c r="B446" s="140"/>
      <c r="C446" s="140"/>
      <c r="D446" s="140"/>
      <c r="E446" s="140"/>
      <c r="F446" s="140"/>
      <c r="G446" s="140"/>
      <c r="H446" s="140"/>
      <c r="I446" s="140"/>
      <c r="J446" s="140"/>
      <c r="K446" s="140"/>
      <c r="L446" s="140"/>
      <c r="M446" s="140"/>
      <c r="N446" s="9">
        <f t="shared" si="6"/>
        <v>0</v>
      </c>
    </row>
    <row r="447" spans="1:14" x14ac:dyDescent="0.35">
      <c r="A447" s="139"/>
      <c r="B447" s="140"/>
      <c r="C447" s="140"/>
      <c r="D447" s="140"/>
      <c r="E447" s="140"/>
      <c r="F447" s="140"/>
      <c r="G447" s="140"/>
      <c r="H447" s="140"/>
      <c r="I447" s="140"/>
      <c r="J447" s="140"/>
      <c r="K447" s="140"/>
      <c r="L447" s="140"/>
      <c r="M447" s="140"/>
      <c r="N447" s="9">
        <f t="shared" si="6"/>
        <v>0</v>
      </c>
    </row>
    <row r="448" spans="1:14" x14ac:dyDescent="0.35">
      <c r="A448" s="139"/>
      <c r="B448" s="140"/>
      <c r="C448" s="140"/>
      <c r="D448" s="140"/>
      <c r="E448" s="140"/>
      <c r="F448" s="140"/>
      <c r="G448" s="140"/>
      <c r="H448" s="140"/>
      <c r="I448" s="140"/>
      <c r="J448" s="140"/>
      <c r="K448" s="140"/>
      <c r="L448" s="140"/>
      <c r="M448" s="140"/>
      <c r="N448" s="9">
        <f t="shared" si="6"/>
        <v>0</v>
      </c>
    </row>
    <row r="449" spans="1:14" x14ac:dyDescent="0.35">
      <c r="A449" s="139"/>
      <c r="B449" s="140"/>
      <c r="C449" s="140"/>
      <c r="D449" s="140"/>
      <c r="E449" s="140"/>
      <c r="F449" s="140"/>
      <c r="G449" s="140"/>
      <c r="H449" s="140"/>
      <c r="I449" s="140"/>
      <c r="J449" s="140"/>
      <c r="K449" s="140"/>
      <c r="L449" s="140"/>
      <c r="M449" s="140"/>
      <c r="N449" s="9">
        <f t="shared" si="6"/>
        <v>0</v>
      </c>
    </row>
    <row r="450" spans="1:14" x14ac:dyDescent="0.35">
      <c r="A450" s="139"/>
      <c r="B450" s="140"/>
      <c r="C450" s="140"/>
      <c r="D450" s="140"/>
      <c r="E450" s="140"/>
      <c r="F450" s="140"/>
      <c r="G450" s="140"/>
      <c r="H450" s="140"/>
      <c r="I450" s="140"/>
      <c r="J450" s="140"/>
      <c r="K450" s="140"/>
      <c r="L450" s="140"/>
      <c r="M450" s="140"/>
      <c r="N450" s="9">
        <f t="shared" si="6"/>
        <v>0</v>
      </c>
    </row>
    <row r="451" spans="1:14" x14ac:dyDescent="0.35">
      <c r="A451" s="139"/>
      <c r="B451" s="140"/>
      <c r="C451" s="140"/>
      <c r="D451" s="140"/>
      <c r="E451" s="140"/>
      <c r="F451" s="140"/>
      <c r="G451" s="140"/>
      <c r="H451" s="140"/>
      <c r="I451" s="140"/>
      <c r="J451" s="140"/>
      <c r="K451" s="140"/>
      <c r="L451" s="140"/>
      <c r="M451" s="140"/>
      <c r="N451" s="9">
        <f t="shared" si="6"/>
        <v>0</v>
      </c>
    </row>
    <row r="452" spans="1:14" x14ac:dyDescent="0.35">
      <c r="A452" s="139"/>
      <c r="B452" s="140"/>
      <c r="C452" s="140"/>
      <c r="D452" s="140"/>
      <c r="E452" s="140"/>
      <c r="F452" s="140"/>
      <c r="G452" s="140"/>
      <c r="H452" s="140"/>
      <c r="I452" s="140"/>
      <c r="J452" s="140"/>
      <c r="K452" s="140"/>
      <c r="L452" s="140"/>
      <c r="M452" s="140"/>
      <c r="N452" s="9">
        <f t="shared" si="6"/>
        <v>0</v>
      </c>
    </row>
    <row r="453" spans="1:14" x14ac:dyDescent="0.35">
      <c r="A453" s="139"/>
      <c r="B453" s="140"/>
      <c r="C453" s="140"/>
      <c r="D453" s="140"/>
      <c r="E453" s="140"/>
      <c r="F453" s="140"/>
      <c r="G453" s="140"/>
      <c r="H453" s="140"/>
      <c r="I453" s="140"/>
      <c r="J453" s="140"/>
      <c r="K453" s="140"/>
      <c r="L453" s="140"/>
      <c r="M453" s="140"/>
      <c r="N453" s="9">
        <f t="shared" si="6"/>
        <v>0</v>
      </c>
    </row>
    <row r="454" spans="1:14" x14ac:dyDescent="0.35">
      <c r="A454" s="139"/>
      <c r="B454" s="140"/>
      <c r="C454" s="140"/>
      <c r="D454" s="140"/>
      <c r="E454" s="140"/>
      <c r="F454" s="140"/>
      <c r="G454" s="140"/>
      <c r="H454" s="140"/>
      <c r="I454" s="140"/>
      <c r="J454" s="140"/>
      <c r="K454" s="140"/>
      <c r="L454" s="140"/>
      <c r="M454" s="140"/>
      <c r="N454" s="9">
        <f t="shared" si="6"/>
        <v>0</v>
      </c>
    </row>
    <row r="455" spans="1:14" x14ac:dyDescent="0.35">
      <c r="A455" s="139"/>
      <c r="B455" s="140"/>
      <c r="C455" s="140"/>
      <c r="D455" s="140"/>
      <c r="E455" s="140"/>
      <c r="F455" s="140"/>
      <c r="G455" s="140"/>
      <c r="H455" s="140"/>
      <c r="I455" s="140"/>
      <c r="J455" s="140"/>
      <c r="K455" s="140"/>
      <c r="L455" s="140"/>
      <c r="M455" s="140"/>
      <c r="N455" s="9">
        <f t="shared" ref="N455:N484" si="7">SUM(B455:M455)</f>
        <v>0</v>
      </c>
    </row>
    <row r="456" spans="1:14" x14ac:dyDescent="0.35">
      <c r="A456" s="139"/>
      <c r="B456" s="140"/>
      <c r="C456" s="140"/>
      <c r="D456" s="140"/>
      <c r="E456" s="140"/>
      <c r="F456" s="140"/>
      <c r="G456" s="140"/>
      <c r="H456" s="140"/>
      <c r="I456" s="140"/>
      <c r="J456" s="140"/>
      <c r="K456" s="140"/>
      <c r="L456" s="140"/>
      <c r="M456" s="140"/>
      <c r="N456" s="9">
        <f t="shared" si="7"/>
        <v>0</v>
      </c>
    </row>
    <row r="457" spans="1:14" x14ac:dyDescent="0.35">
      <c r="A457" s="139"/>
      <c r="B457" s="140"/>
      <c r="C457" s="140"/>
      <c r="D457" s="140"/>
      <c r="E457" s="140"/>
      <c r="F457" s="140"/>
      <c r="G457" s="140"/>
      <c r="H457" s="140"/>
      <c r="I457" s="140"/>
      <c r="J457" s="140"/>
      <c r="K457" s="140"/>
      <c r="L457" s="140"/>
      <c r="M457" s="140"/>
      <c r="N457" s="9">
        <f t="shared" si="7"/>
        <v>0</v>
      </c>
    </row>
    <row r="458" spans="1:14" x14ac:dyDescent="0.35">
      <c r="A458" s="139"/>
      <c r="B458" s="140"/>
      <c r="C458" s="140"/>
      <c r="D458" s="140"/>
      <c r="E458" s="140"/>
      <c r="F458" s="140"/>
      <c r="G458" s="140"/>
      <c r="H458" s="140"/>
      <c r="I458" s="140"/>
      <c r="J458" s="140"/>
      <c r="K458" s="140"/>
      <c r="L458" s="140"/>
      <c r="M458" s="140"/>
      <c r="N458" s="9">
        <f t="shared" si="7"/>
        <v>0</v>
      </c>
    </row>
    <row r="459" spans="1:14" x14ac:dyDescent="0.35">
      <c r="A459" s="139"/>
      <c r="B459" s="140"/>
      <c r="C459" s="140"/>
      <c r="D459" s="140"/>
      <c r="E459" s="140"/>
      <c r="F459" s="140"/>
      <c r="G459" s="140"/>
      <c r="H459" s="140"/>
      <c r="I459" s="140"/>
      <c r="J459" s="140"/>
      <c r="K459" s="140"/>
      <c r="L459" s="140"/>
      <c r="M459" s="140"/>
      <c r="N459" s="9">
        <f t="shared" si="7"/>
        <v>0</v>
      </c>
    </row>
    <row r="460" spans="1:14" x14ac:dyDescent="0.35">
      <c r="A460" s="139"/>
      <c r="B460" s="140"/>
      <c r="C460" s="140"/>
      <c r="D460" s="140"/>
      <c r="E460" s="140"/>
      <c r="F460" s="140"/>
      <c r="G460" s="140"/>
      <c r="H460" s="140"/>
      <c r="I460" s="140"/>
      <c r="J460" s="140"/>
      <c r="K460" s="140"/>
      <c r="L460" s="140"/>
      <c r="M460" s="140"/>
      <c r="N460" s="9">
        <f t="shared" si="7"/>
        <v>0</v>
      </c>
    </row>
    <row r="461" spans="1:14" x14ac:dyDescent="0.35">
      <c r="A461" s="139"/>
      <c r="B461" s="140"/>
      <c r="C461" s="140"/>
      <c r="D461" s="140"/>
      <c r="E461" s="140"/>
      <c r="F461" s="140"/>
      <c r="G461" s="140"/>
      <c r="H461" s="140"/>
      <c r="I461" s="140"/>
      <c r="J461" s="140"/>
      <c r="K461" s="140"/>
      <c r="L461" s="140"/>
      <c r="M461" s="140"/>
      <c r="N461" s="9">
        <f t="shared" si="7"/>
        <v>0</v>
      </c>
    </row>
    <row r="462" spans="1:14" x14ac:dyDescent="0.35">
      <c r="A462" s="139"/>
      <c r="B462" s="140"/>
      <c r="C462" s="140"/>
      <c r="D462" s="140"/>
      <c r="E462" s="140"/>
      <c r="F462" s="140"/>
      <c r="G462" s="140"/>
      <c r="H462" s="140"/>
      <c r="I462" s="140"/>
      <c r="J462" s="140"/>
      <c r="K462" s="140"/>
      <c r="L462" s="140"/>
      <c r="M462" s="140"/>
      <c r="N462" s="9">
        <f t="shared" si="7"/>
        <v>0</v>
      </c>
    </row>
    <row r="463" spans="1:14" x14ac:dyDescent="0.35">
      <c r="A463" s="139"/>
      <c r="B463" s="140"/>
      <c r="C463" s="140"/>
      <c r="D463" s="140"/>
      <c r="E463" s="140"/>
      <c r="F463" s="140"/>
      <c r="G463" s="140"/>
      <c r="H463" s="140"/>
      <c r="I463" s="140"/>
      <c r="J463" s="140"/>
      <c r="K463" s="140"/>
      <c r="L463" s="140"/>
      <c r="M463" s="140"/>
      <c r="N463" s="9">
        <f t="shared" si="7"/>
        <v>0</v>
      </c>
    </row>
    <row r="464" spans="1:14" x14ac:dyDescent="0.35">
      <c r="A464" s="139"/>
      <c r="B464" s="140"/>
      <c r="C464" s="140"/>
      <c r="D464" s="140"/>
      <c r="E464" s="140"/>
      <c r="F464" s="140"/>
      <c r="G464" s="140"/>
      <c r="H464" s="140"/>
      <c r="I464" s="140"/>
      <c r="J464" s="140"/>
      <c r="K464" s="140"/>
      <c r="L464" s="140"/>
      <c r="M464" s="140"/>
      <c r="N464" s="9">
        <f t="shared" si="7"/>
        <v>0</v>
      </c>
    </row>
    <row r="465" spans="1:14" x14ac:dyDescent="0.35">
      <c r="A465" s="139"/>
      <c r="B465" s="140"/>
      <c r="C465" s="140"/>
      <c r="D465" s="140"/>
      <c r="E465" s="140"/>
      <c r="F465" s="140"/>
      <c r="G465" s="140"/>
      <c r="H465" s="140"/>
      <c r="I465" s="140"/>
      <c r="J465" s="140"/>
      <c r="K465" s="140"/>
      <c r="L465" s="140"/>
      <c r="M465" s="140"/>
      <c r="N465" s="9">
        <f t="shared" si="7"/>
        <v>0</v>
      </c>
    </row>
    <row r="466" spans="1:14" x14ac:dyDescent="0.35">
      <c r="A466" s="139"/>
      <c r="B466" s="140"/>
      <c r="C466" s="140"/>
      <c r="D466" s="140"/>
      <c r="E466" s="140"/>
      <c r="F466" s="140"/>
      <c r="G466" s="140"/>
      <c r="H466" s="140"/>
      <c r="I466" s="140"/>
      <c r="J466" s="140"/>
      <c r="K466" s="140"/>
      <c r="L466" s="140"/>
      <c r="M466" s="140"/>
      <c r="N466" s="9">
        <f t="shared" si="7"/>
        <v>0</v>
      </c>
    </row>
    <row r="467" spans="1:14" x14ac:dyDescent="0.35">
      <c r="A467" s="139"/>
      <c r="B467" s="140"/>
      <c r="C467" s="140"/>
      <c r="D467" s="140"/>
      <c r="E467" s="140"/>
      <c r="F467" s="140"/>
      <c r="G467" s="140"/>
      <c r="H467" s="140"/>
      <c r="I467" s="140"/>
      <c r="J467" s="140"/>
      <c r="K467" s="140"/>
      <c r="L467" s="140"/>
      <c r="M467" s="140"/>
      <c r="N467" s="9">
        <f t="shared" si="7"/>
        <v>0</v>
      </c>
    </row>
    <row r="468" spans="1:14" x14ac:dyDescent="0.35">
      <c r="A468" s="139"/>
      <c r="B468" s="140"/>
      <c r="C468" s="140"/>
      <c r="D468" s="140"/>
      <c r="E468" s="140"/>
      <c r="F468" s="140"/>
      <c r="G468" s="140"/>
      <c r="H468" s="140"/>
      <c r="I468" s="140"/>
      <c r="J468" s="140"/>
      <c r="K468" s="140"/>
      <c r="L468" s="140"/>
      <c r="M468" s="140"/>
      <c r="N468" s="9">
        <f t="shared" si="7"/>
        <v>0</v>
      </c>
    </row>
    <row r="469" spans="1:14" x14ac:dyDescent="0.35">
      <c r="A469" s="139"/>
      <c r="B469" s="140"/>
      <c r="C469" s="140"/>
      <c r="D469" s="140"/>
      <c r="E469" s="140"/>
      <c r="F469" s="140"/>
      <c r="G469" s="140"/>
      <c r="H469" s="140"/>
      <c r="I469" s="140"/>
      <c r="J469" s="140"/>
      <c r="K469" s="140"/>
      <c r="L469" s="140"/>
      <c r="M469" s="140"/>
      <c r="N469" s="9">
        <f t="shared" si="7"/>
        <v>0</v>
      </c>
    </row>
    <row r="470" spans="1:14" x14ac:dyDescent="0.35">
      <c r="A470" s="139"/>
      <c r="B470" s="140"/>
      <c r="C470" s="140"/>
      <c r="D470" s="140"/>
      <c r="E470" s="140"/>
      <c r="F470" s="140"/>
      <c r="G470" s="140"/>
      <c r="H470" s="140"/>
      <c r="I470" s="140"/>
      <c r="J470" s="140"/>
      <c r="K470" s="140"/>
      <c r="L470" s="140"/>
      <c r="M470" s="140"/>
      <c r="N470" s="9">
        <f t="shared" si="7"/>
        <v>0</v>
      </c>
    </row>
    <row r="471" spans="1:14" x14ac:dyDescent="0.35">
      <c r="A471" s="139"/>
      <c r="B471" s="140"/>
      <c r="C471" s="140"/>
      <c r="D471" s="140"/>
      <c r="E471" s="140"/>
      <c r="F471" s="140"/>
      <c r="G471" s="140"/>
      <c r="H471" s="140"/>
      <c r="I471" s="140"/>
      <c r="J471" s="140"/>
      <c r="K471" s="140"/>
      <c r="L471" s="140"/>
      <c r="M471" s="140"/>
      <c r="N471" s="9">
        <f t="shared" si="7"/>
        <v>0</v>
      </c>
    </row>
    <row r="472" spans="1:14" x14ac:dyDescent="0.35">
      <c r="A472" s="139"/>
      <c r="B472" s="140"/>
      <c r="C472" s="140"/>
      <c r="D472" s="140"/>
      <c r="E472" s="140"/>
      <c r="F472" s="140"/>
      <c r="G472" s="140"/>
      <c r="H472" s="140"/>
      <c r="I472" s="140"/>
      <c r="J472" s="140"/>
      <c r="K472" s="140"/>
      <c r="L472" s="140"/>
      <c r="M472" s="140"/>
      <c r="N472" s="9">
        <f t="shared" si="7"/>
        <v>0</v>
      </c>
    </row>
    <row r="473" spans="1:14" x14ac:dyDescent="0.35">
      <c r="A473" s="139"/>
      <c r="B473" s="140"/>
      <c r="C473" s="140"/>
      <c r="D473" s="140"/>
      <c r="E473" s="140"/>
      <c r="F473" s="140"/>
      <c r="G473" s="140"/>
      <c r="H473" s="140"/>
      <c r="I473" s="140"/>
      <c r="J473" s="140"/>
      <c r="K473" s="140"/>
      <c r="L473" s="140"/>
      <c r="M473" s="140"/>
      <c r="N473" s="9">
        <f t="shared" si="7"/>
        <v>0</v>
      </c>
    </row>
    <row r="474" spans="1:14" x14ac:dyDescent="0.35">
      <c r="A474" s="139"/>
      <c r="B474" s="140"/>
      <c r="C474" s="140"/>
      <c r="D474" s="140"/>
      <c r="E474" s="140"/>
      <c r="F474" s="140"/>
      <c r="G474" s="140"/>
      <c r="H474" s="140"/>
      <c r="I474" s="140"/>
      <c r="J474" s="140"/>
      <c r="K474" s="140"/>
      <c r="L474" s="140"/>
      <c r="M474" s="140"/>
      <c r="N474" s="9">
        <f t="shared" si="7"/>
        <v>0</v>
      </c>
    </row>
    <row r="475" spans="1:14" x14ac:dyDescent="0.35">
      <c r="A475" s="139"/>
      <c r="B475" s="140"/>
      <c r="C475" s="140"/>
      <c r="D475" s="140"/>
      <c r="E475" s="140"/>
      <c r="F475" s="140"/>
      <c r="G475" s="140"/>
      <c r="H475" s="140"/>
      <c r="I475" s="140"/>
      <c r="J475" s="140"/>
      <c r="K475" s="140"/>
      <c r="L475" s="140"/>
      <c r="M475" s="140"/>
      <c r="N475" s="9">
        <f t="shared" si="7"/>
        <v>0</v>
      </c>
    </row>
    <row r="476" spans="1:14" x14ac:dyDescent="0.35">
      <c r="A476" s="139"/>
      <c r="B476" s="140"/>
      <c r="C476" s="140"/>
      <c r="D476" s="140"/>
      <c r="E476" s="140"/>
      <c r="F476" s="140"/>
      <c r="G476" s="140"/>
      <c r="H476" s="140"/>
      <c r="I476" s="140"/>
      <c r="J476" s="140"/>
      <c r="K476" s="140"/>
      <c r="L476" s="140"/>
      <c r="M476" s="140"/>
      <c r="N476" s="9">
        <f t="shared" si="7"/>
        <v>0</v>
      </c>
    </row>
    <row r="477" spans="1:14" x14ac:dyDescent="0.35">
      <c r="A477" s="139"/>
      <c r="B477" s="140"/>
      <c r="C477" s="140"/>
      <c r="D477" s="140"/>
      <c r="E477" s="140"/>
      <c r="F477" s="140"/>
      <c r="G477" s="140"/>
      <c r="H477" s="140"/>
      <c r="I477" s="140"/>
      <c r="J477" s="140"/>
      <c r="K477" s="140"/>
      <c r="L477" s="140"/>
      <c r="M477" s="140"/>
      <c r="N477" s="9">
        <f t="shared" si="7"/>
        <v>0</v>
      </c>
    </row>
    <row r="478" spans="1:14" x14ac:dyDescent="0.35">
      <c r="A478" s="139"/>
      <c r="B478" s="140"/>
      <c r="C478" s="140"/>
      <c r="D478" s="140"/>
      <c r="E478" s="140"/>
      <c r="F478" s="140"/>
      <c r="G478" s="140"/>
      <c r="H478" s="140"/>
      <c r="I478" s="140"/>
      <c r="J478" s="140"/>
      <c r="K478" s="140"/>
      <c r="L478" s="140"/>
      <c r="M478" s="140"/>
      <c r="N478" s="9">
        <f t="shared" si="7"/>
        <v>0</v>
      </c>
    </row>
    <row r="479" spans="1:14" x14ac:dyDescent="0.35">
      <c r="A479" s="139"/>
      <c r="B479" s="140"/>
      <c r="C479" s="140"/>
      <c r="D479" s="140"/>
      <c r="E479" s="140"/>
      <c r="F479" s="140"/>
      <c r="G479" s="140"/>
      <c r="H479" s="140"/>
      <c r="I479" s="140"/>
      <c r="J479" s="140"/>
      <c r="K479" s="140"/>
      <c r="L479" s="140"/>
      <c r="M479" s="140"/>
      <c r="N479" s="9">
        <f t="shared" si="7"/>
        <v>0</v>
      </c>
    </row>
    <row r="480" spans="1:14" x14ac:dyDescent="0.35">
      <c r="A480" s="139"/>
      <c r="B480" s="140"/>
      <c r="C480" s="140"/>
      <c r="D480" s="140"/>
      <c r="E480" s="140"/>
      <c r="F480" s="140"/>
      <c r="G480" s="140"/>
      <c r="H480" s="140"/>
      <c r="I480" s="140"/>
      <c r="J480" s="140"/>
      <c r="K480" s="140"/>
      <c r="L480" s="140"/>
      <c r="M480" s="140"/>
      <c r="N480" s="9">
        <f t="shared" si="7"/>
        <v>0</v>
      </c>
    </row>
    <row r="481" spans="1:14" x14ac:dyDescent="0.35">
      <c r="A481" s="139"/>
      <c r="B481" s="140"/>
      <c r="C481" s="140"/>
      <c r="D481" s="140"/>
      <c r="E481" s="140"/>
      <c r="F481" s="140"/>
      <c r="G481" s="140"/>
      <c r="H481" s="140"/>
      <c r="I481" s="140"/>
      <c r="J481" s="140"/>
      <c r="K481" s="140"/>
      <c r="L481" s="140"/>
      <c r="M481" s="140"/>
      <c r="N481" s="9">
        <f t="shared" si="7"/>
        <v>0</v>
      </c>
    </row>
    <row r="482" spans="1:14" x14ac:dyDescent="0.35">
      <c r="A482" s="139"/>
      <c r="B482" s="140"/>
      <c r="C482" s="140"/>
      <c r="D482" s="140"/>
      <c r="E482" s="140"/>
      <c r="F482" s="140"/>
      <c r="G482" s="140"/>
      <c r="H482" s="140"/>
      <c r="I482" s="140"/>
      <c r="J482" s="140"/>
      <c r="K482" s="140"/>
      <c r="L482" s="140"/>
      <c r="M482" s="140"/>
      <c r="N482" s="9">
        <f t="shared" si="7"/>
        <v>0</v>
      </c>
    </row>
    <row r="483" spans="1:14" x14ac:dyDescent="0.35">
      <c r="A483" s="139"/>
      <c r="B483" s="140"/>
      <c r="C483" s="140"/>
      <c r="D483" s="140"/>
      <c r="E483" s="140"/>
      <c r="F483" s="140"/>
      <c r="G483" s="140"/>
      <c r="H483" s="140"/>
      <c r="I483" s="140"/>
      <c r="J483" s="140"/>
      <c r="K483" s="140"/>
      <c r="L483" s="140"/>
      <c r="M483" s="140"/>
      <c r="N483" s="9">
        <f t="shared" si="7"/>
        <v>0</v>
      </c>
    </row>
    <row r="484" spans="1:14" x14ac:dyDescent="0.35">
      <c r="A484" s="139"/>
      <c r="B484" s="140"/>
      <c r="C484" s="140"/>
      <c r="D484" s="140"/>
      <c r="E484" s="140"/>
      <c r="F484" s="140"/>
      <c r="G484" s="140"/>
      <c r="H484" s="140"/>
      <c r="I484" s="140"/>
      <c r="J484" s="140"/>
      <c r="K484" s="140"/>
      <c r="L484" s="140"/>
      <c r="M484" s="140"/>
      <c r="N484" s="9">
        <f t="shared" si="7"/>
        <v>0</v>
      </c>
    </row>
  </sheetData>
  <sheetProtection algorithmName="SHA-512" hashValue="TR8J0+jlb1Dt7/kbNChQEEJXV4pUmPs430Cz8aImfTMKIajZOQit78hiMPFFk+j+h4cyKP6ac7t2BmzGKWmd1w==" saltValue="/V+Edbvm8o1ufwQxn+SYjg==" spinCount="100000" sheet="1" objects="1" scenarios="1"/>
  <mergeCells count="3">
    <mergeCell ref="B3:N3"/>
    <mergeCell ref="B4:N4"/>
    <mergeCell ref="E1:N1"/>
  </mergeCells>
  <conditionalFormatting sqref="P5">
    <cfRule type="containsText" dxfId="2" priority="1" operator="containsText" text="Error">
      <formula>NOT(ISERROR(SEARCH("Error",P5)))</formula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9"/>
  <sheetViews>
    <sheetView showGridLines="0" topLeftCell="A4" workbookViewId="0">
      <selection activeCell="L4" sqref="L1:L1048576"/>
    </sheetView>
  </sheetViews>
  <sheetFormatPr defaultColWidth="9.1796875" defaultRowHeight="14.5" x14ac:dyDescent="0.35"/>
  <cols>
    <col min="1" max="1" width="28.26953125" style="95" customWidth="1"/>
    <col min="2" max="2" width="7.7265625" style="95" customWidth="1"/>
    <col min="3" max="3" width="9.1796875" style="95"/>
    <col min="4" max="11" width="12.54296875" style="95" customWidth="1"/>
    <col min="12" max="12" width="18.7265625" style="95" customWidth="1"/>
    <col min="13" max="16384" width="9.1796875" style="95"/>
  </cols>
  <sheetData>
    <row r="1" spans="1:12" ht="15.5" x14ac:dyDescent="0.35">
      <c r="A1" s="231" t="s">
        <v>193</v>
      </c>
      <c r="B1" s="232"/>
      <c r="C1" s="226" t="s">
        <v>166</v>
      </c>
      <c r="D1" s="226"/>
      <c r="E1" s="226"/>
      <c r="F1" s="226"/>
      <c r="G1" s="226"/>
      <c r="H1" s="226"/>
      <c r="I1" s="226"/>
      <c r="J1" s="226"/>
      <c r="K1" s="226"/>
    </row>
    <row r="2" spans="1:12" x14ac:dyDescent="0.35">
      <c r="A2" s="96" t="s">
        <v>190</v>
      </c>
      <c r="B2" s="236" t="str">
        <f>IF(ISTEXT('Cover Sheet'!C11),'Cover Sheet'!C11,"")</f>
        <v/>
      </c>
      <c r="C2" s="236"/>
    </row>
    <row r="3" spans="1:12" x14ac:dyDescent="0.35">
      <c r="A3" s="97" t="s">
        <v>112</v>
      </c>
      <c r="B3" s="236" t="s">
        <v>204</v>
      </c>
      <c r="C3" s="236"/>
    </row>
    <row r="5" spans="1:12" ht="61.9" customHeight="1" x14ac:dyDescent="0.35">
      <c r="A5" s="66" t="s">
        <v>12</v>
      </c>
      <c r="B5" s="67"/>
      <c r="C5" s="67"/>
      <c r="D5" s="67"/>
      <c r="E5" s="67"/>
      <c r="F5" s="67"/>
      <c r="G5" s="67"/>
      <c r="H5" s="67"/>
      <c r="I5" s="67"/>
      <c r="J5" s="67"/>
      <c r="K5" s="76"/>
    </row>
    <row r="6" spans="1:12" ht="12.75" customHeight="1" x14ac:dyDescent="0.35">
      <c r="A6" s="233" t="s">
        <v>16</v>
      </c>
      <c r="B6" s="234"/>
      <c r="C6" s="234"/>
      <c r="D6" s="235"/>
      <c r="E6" s="77" t="s">
        <v>0</v>
      </c>
      <c r="F6" s="78">
        <v>2021</v>
      </c>
      <c r="G6" s="79"/>
      <c r="H6" s="80"/>
      <c r="I6" s="67"/>
      <c r="J6" s="81"/>
      <c r="K6" s="82"/>
    </row>
    <row r="7" spans="1:12" ht="12.75" customHeight="1" x14ac:dyDescent="0.35">
      <c r="A7" s="83"/>
      <c r="B7" s="84" t="s">
        <v>13</v>
      </c>
      <c r="C7" s="98"/>
      <c r="D7" s="102"/>
      <c r="E7" s="102"/>
      <c r="F7" s="102"/>
      <c r="G7" s="102"/>
      <c r="H7" s="102"/>
      <c r="I7" s="102"/>
      <c r="J7" s="102"/>
      <c r="K7" s="103"/>
    </row>
    <row r="8" spans="1:12" ht="12.75" customHeight="1" x14ac:dyDescent="0.35">
      <c r="A8" s="85"/>
      <c r="B8" s="99"/>
      <c r="C8" s="86"/>
      <c r="D8" s="86"/>
      <c r="E8" s="86"/>
      <c r="F8" s="100" t="s">
        <v>74</v>
      </c>
      <c r="G8" s="100" t="s">
        <v>35</v>
      </c>
      <c r="H8" s="100" t="s">
        <v>36</v>
      </c>
      <c r="I8" s="100" t="s">
        <v>37</v>
      </c>
      <c r="J8" s="100" t="s">
        <v>38</v>
      </c>
      <c r="K8" s="100" t="s">
        <v>39</v>
      </c>
      <c r="L8" s="104"/>
    </row>
    <row r="9" spans="1:12" ht="12.75" customHeight="1" x14ac:dyDescent="0.35">
      <c r="A9" s="85"/>
      <c r="B9" s="99"/>
      <c r="C9" s="69"/>
      <c r="D9" s="68" t="s">
        <v>41</v>
      </c>
      <c r="E9" s="104"/>
      <c r="F9" s="100" t="s">
        <v>92</v>
      </c>
      <c r="G9" s="100" t="s">
        <v>42</v>
      </c>
      <c r="H9" s="100" t="s">
        <v>43</v>
      </c>
      <c r="I9" s="100" t="s">
        <v>196</v>
      </c>
      <c r="J9" s="100" t="s">
        <v>44</v>
      </c>
      <c r="K9" s="100" t="s">
        <v>45</v>
      </c>
      <c r="L9" s="104"/>
    </row>
    <row r="10" spans="1:12" ht="12.75" customHeight="1" x14ac:dyDescent="0.35">
      <c r="A10" s="85"/>
      <c r="B10" s="99"/>
      <c r="C10" s="87"/>
      <c r="D10" s="101" t="s">
        <v>1</v>
      </c>
      <c r="E10" s="86" t="s">
        <v>184</v>
      </c>
      <c r="F10" s="100" t="s">
        <v>1</v>
      </c>
      <c r="G10" s="100" t="s">
        <v>48</v>
      </c>
      <c r="H10" s="100" t="s">
        <v>49</v>
      </c>
      <c r="I10" s="100" t="s">
        <v>50</v>
      </c>
      <c r="J10" s="100" t="s">
        <v>51</v>
      </c>
      <c r="K10" s="100" t="s">
        <v>51</v>
      </c>
      <c r="L10" s="68" t="s">
        <v>94</v>
      </c>
    </row>
    <row r="11" spans="1:12" ht="12.75" customHeight="1" x14ac:dyDescent="0.35">
      <c r="A11" s="88"/>
      <c r="B11" s="89" t="s">
        <v>73</v>
      </c>
      <c r="C11" s="90"/>
      <c r="D11" s="69" t="s">
        <v>24</v>
      </c>
      <c r="E11" s="69" t="s">
        <v>24</v>
      </c>
      <c r="F11" s="100" t="s">
        <v>24</v>
      </c>
      <c r="G11" s="100" t="s">
        <v>24</v>
      </c>
      <c r="H11" s="100" t="s">
        <v>24</v>
      </c>
      <c r="I11" s="100" t="s">
        <v>24</v>
      </c>
      <c r="J11" s="100" t="s">
        <v>24</v>
      </c>
      <c r="K11" s="100" t="s">
        <v>24</v>
      </c>
      <c r="L11" s="68" t="s">
        <v>24</v>
      </c>
    </row>
    <row r="12" spans="1:12" ht="12.75" customHeight="1" x14ac:dyDescent="0.35">
      <c r="A12" s="88" t="s">
        <v>177</v>
      </c>
      <c r="B12" s="141"/>
      <c r="C12" s="91" t="s">
        <v>2</v>
      </c>
      <c r="D12" s="199"/>
      <c r="E12" s="184"/>
      <c r="F12" s="142"/>
      <c r="G12" s="142"/>
      <c r="H12" s="142"/>
      <c r="I12" s="142"/>
      <c r="J12" s="142"/>
      <c r="K12" s="142"/>
      <c r="L12" s="105">
        <f>SUM(E12:K12)</f>
        <v>0</v>
      </c>
    </row>
    <row r="13" spans="1:12" ht="12.75" customHeight="1" x14ac:dyDescent="0.35">
      <c r="A13" s="88" t="s">
        <v>178</v>
      </c>
      <c r="B13" s="141"/>
      <c r="C13" s="91" t="s">
        <v>2</v>
      </c>
      <c r="D13" s="184"/>
      <c r="E13" s="184"/>
      <c r="F13" s="142"/>
      <c r="G13" s="142"/>
      <c r="H13" s="142"/>
      <c r="I13" s="142"/>
      <c r="J13" s="142"/>
      <c r="K13" s="142"/>
      <c r="L13" s="105">
        <f t="shared" ref="L13:L20" si="0">SUM(D13:K13)</f>
        <v>0</v>
      </c>
    </row>
    <row r="14" spans="1:12" ht="12.75" customHeight="1" x14ac:dyDescent="0.35">
      <c r="A14" s="88" t="s">
        <v>179</v>
      </c>
      <c r="B14" s="141"/>
      <c r="C14" s="91" t="s">
        <v>2</v>
      </c>
      <c r="D14" s="184"/>
      <c r="E14" s="184"/>
      <c r="F14" s="142"/>
      <c r="G14" s="142"/>
      <c r="H14" s="142"/>
      <c r="I14" s="142"/>
      <c r="J14" s="142"/>
      <c r="K14" s="142"/>
      <c r="L14" s="105">
        <f t="shared" si="0"/>
        <v>0</v>
      </c>
    </row>
    <row r="15" spans="1:12" ht="12.75" customHeight="1" x14ac:dyDescent="0.35">
      <c r="A15" s="88" t="s">
        <v>180</v>
      </c>
      <c r="B15" s="141"/>
      <c r="C15" s="91" t="s">
        <v>2</v>
      </c>
      <c r="D15" s="184"/>
      <c r="E15" s="184"/>
      <c r="F15" s="142"/>
      <c r="G15" s="142"/>
      <c r="H15" s="142"/>
      <c r="I15" s="142"/>
      <c r="J15" s="142"/>
      <c r="K15" s="142"/>
      <c r="L15" s="105">
        <f t="shared" si="0"/>
        <v>0</v>
      </c>
    </row>
    <row r="16" spans="1:12" ht="12.75" customHeight="1" x14ac:dyDescent="0.35">
      <c r="A16" s="88" t="s">
        <v>181</v>
      </c>
      <c r="B16" s="141"/>
      <c r="C16" s="91" t="s">
        <v>2</v>
      </c>
      <c r="D16" s="184"/>
      <c r="E16" s="184"/>
      <c r="F16" s="142"/>
      <c r="G16" s="142"/>
      <c r="H16" s="142"/>
      <c r="I16" s="142"/>
      <c r="J16" s="142"/>
      <c r="K16" s="142"/>
      <c r="L16" s="105">
        <f t="shared" si="0"/>
        <v>0</v>
      </c>
    </row>
    <row r="17" spans="1:12" ht="12.75" customHeight="1" x14ac:dyDescent="0.35">
      <c r="A17" s="92" t="s">
        <v>20</v>
      </c>
      <c r="B17" s="168"/>
      <c r="C17" s="91" t="s">
        <v>2</v>
      </c>
      <c r="D17" s="185"/>
      <c r="E17" s="185"/>
      <c r="F17" s="143"/>
      <c r="G17" s="143"/>
      <c r="H17" s="143"/>
      <c r="I17" s="143"/>
      <c r="J17" s="143"/>
      <c r="K17" s="143"/>
      <c r="L17" s="105">
        <f t="shared" si="0"/>
        <v>0</v>
      </c>
    </row>
    <row r="18" spans="1:12" ht="12.75" customHeight="1" x14ac:dyDescent="0.35">
      <c r="A18" s="93" t="s">
        <v>90</v>
      </c>
      <c r="B18" s="169"/>
      <c r="C18" s="94" t="s">
        <v>2</v>
      </c>
      <c r="D18" s="185"/>
      <c r="E18" s="185"/>
      <c r="F18" s="143"/>
      <c r="G18" s="143"/>
      <c r="H18" s="143"/>
      <c r="I18" s="143"/>
      <c r="J18" s="143"/>
      <c r="K18" s="143"/>
      <c r="L18" s="105">
        <f t="shared" si="0"/>
        <v>0</v>
      </c>
    </row>
    <row r="19" spans="1:12" ht="12.75" customHeight="1" x14ac:dyDescent="0.35">
      <c r="A19" s="93" t="s">
        <v>4</v>
      </c>
      <c r="B19" s="169"/>
      <c r="C19" s="94" t="s">
        <v>2</v>
      </c>
      <c r="D19" s="185"/>
      <c r="E19" s="186"/>
      <c r="F19" s="143"/>
      <c r="G19" s="143"/>
      <c r="H19" s="143"/>
      <c r="I19" s="143"/>
      <c r="J19" s="143"/>
      <c r="K19" s="143"/>
      <c r="L19" s="105">
        <f t="shared" si="0"/>
        <v>0</v>
      </c>
    </row>
    <row r="20" spans="1:12" ht="12.75" customHeight="1" x14ac:dyDescent="0.35">
      <c r="A20" s="93" t="s">
        <v>5</v>
      </c>
      <c r="B20" s="169"/>
      <c r="C20" s="94" t="s">
        <v>2</v>
      </c>
      <c r="D20" s="185"/>
      <c r="E20" s="186"/>
      <c r="F20" s="143"/>
      <c r="G20" s="143"/>
      <c r="H20" s="143"/>
      <c r="I20" s="143"/>
      <c r="J20" s="143"/>
      <c r="K20" s="143"/>
      <c r="L20" s="105">
        <f t="shared" si="0"/>
        <v>0</v>
      </c>
    </row>
    <row r="21" spans="1:12" ht="12.75" customHeight="1" x14ac:dyDescent="0.35">
      <c r="A21" s="93" t="s">
        <v>6</v>
      </c>
      <c r="B21" s="169"/>
      <c r="C21" s="94" t="s">
        <v>2</v>
      </c>
      <c r="D21" s="186"/>
      <c r="E21" s="186"/>
      <c r="F21" s="107"/>
      <c r="G21" s="107"/>
      <c r="H21" s="143"/>
      <c r="I21" s="143"/>
      <c r="J21" s="143"/>
      <c r="K21" s="143"/>
      <c r="L21" s="105">
        <f t="shared" ref="L21:L29" si="1">SUM(D21:K21)</f>
        <v>0</v>
      </c>
    </row>
    <row r="22" spans="1:12" ht="12.75" customHeight="1" x14ac:dyDescent="0.35">
      <c r="A22" s="93" t="s">
        <v>7</v>
      </c>
      <c r="B22" s="169"/>
      <c r="C22" s="94" t="s">
        <v>2</v>
      </c>
      <c r="D22" s="186"/>
      <c r="E22" s="186"/>
      <c r="F22" s="107"/>
      <c r="G22" s="143"/>
      <c r="H22" s="107"/>
      <c r="I22" s="143"/>
      <c r="J22" s="143"/>
      <c r="K22" s="143"/>
      <c r="L22" s="105">
        <f t="shared" si="1"/>
        <v>0</v>
      </c>
    </row>
    <row r="23" spans="1:12" ht="12.75" customHeight="1" x14ac:dyDescent="0.35">
      <c r="A23" s="93" t="s">
        <v>8</v>
      </c>
      <c r="B23" s="169"/>
      <c r="C23" s="94" t="s">
        <v>2</v>
      </c>
      <c r="D23" s="186"/>
      <c r="E23" s="186"/>
      <c r="F23" s="107"/>
      <c r="G23" s="143"/>
      <c r="H23" s="143"/>
      <c r="I23" s="107"/>
      <c r="J23" s="143"/>
      <c r="K23" s="143"/>
      <c r="L23" s="105">
        <f t="shared" si="1"/>
        <v>0</v>
      </c>
    </row>
    <row r="24" spans="1:12" ht="12.75" customHeight="1" x14ac:dyDescent="0.35">
      <c r="A24" s="93" t="s">
        <v>9</v>
      </c>
      <c r="B24" s="169"/>
      <c r="C24" s="94" t="s">
        <v>2</v>
      </c>
      <c r="D24" s="186"/>
      <c r="E24" s="186"/>
      <c r="F24" s="107"/>
      <c r="G24" s="143"/>
      <c r="H24" s="143"/>
      <c r="I24" s="143"/>
      <c r="J24" s="107"/>
      <c r="K24" s="143"/>
      <c r="L24" s="105">
        <f t="shared" si="1"/>
        <v>0</v>
      </c>
    </row>
    <row r="25" spans="1:12" ht="12.75" customHeight="1" x14ac:dyDescent="0.35">
      <c r="A25" s="93" t="s">
        <v>10</v>
      </c>
      <c r="B25" s="169"/>
      <c r="C25" s="94" t="s">
        <v>2</v>
      </c>
      <c r="D25" s="186"/>
      <c r="E25" s="186"/>
      <c r="F25" s="107"/>
      <c r="G25" s="143"/>
      <c r="H25" s="143"/>
      <c r="I25" s="143"/>
      <c r="J25" s="143"/>
      <c r="K25" s="107"/>
      <c r="L25" s="105">
        <f t="shared" si="1"/>
        <v>0</v>
      </c>
    </row>
    <row r="26" spans="1:12" ht="12.75" customHeight="1" x14ac:dyDescent="0.35">
      <c r="A26" s="93" t="s">
        <v>220</v>
      </c>
      <c r="B26" s="169"/>
      <c r="C26" s="94" t="s">
        <v>2</v>
      </c>
      <c r="D26" s="199"/>
      <c r="E26" s="185"/>
      <c r="F26" s="143"/>
      <c r="G26" s="143"/>
      <c r="H26" s="143"/>
      <c r="I26" s="143"/>
      <c r="J26" s="143"/>
      <c r="K26" s="143"/>
      <c r="L26" s="105">
        <f>SUM(E26:K26)</f>
        <v>0</v>
      </c>
    </row>
    <row r="27" spans="1:12" ht="12.75" customHeight="1" x14ac:dyDescent="0.35">
      <c r="A27" s="228" t="s">
        <v>11</v>
      </c>
      <c r="B27" s="229"/>
      <c r="C27" s="230"/>
      <c r="D27" s="187">
        <f>SUM(D12:D26)</f>
        <v>0</v>
      </c>
      <c r="E27" s="187">
        <f t="shared" ref="E27:K27" si="2">SUM(E12:E26)</f>
        <v>0</v>
      </c>
      <c r="F27" s="106">
        <f t="shared" si="2"/>
        <v>0</v>
      </c>
      <c r="G27" s="106">
        <f t="shared" si="2"/>
        <v>0</v>
      </c>
      <c r="H27" s="106">
        <f t="shared" si="2"/>
        <v>0</v>
      </c>
      <c r="I27" s="106">
        <f t="shared" si="2"/>
        <v>0</v>
      </c>
      <c r="J27" s="106">
        <f t="shared" si="2"/>
        <v>0</v>
      </c>
      <c r="K27" s="106">
        <f t="shared" si="2"/>
        <v>0</v>
      </c>
      <c r="L27" s="105">
        <f t="shared" si="1"/>
        <v>0</v>
      </c>
    </row>
    <row r="28" spans="1:12" ht="12.75" customHeight="1" x14ac:dyDescent="0.35">
      <c r="A28" s="228" t="s">
        <v>3</v>
      </c>
      <c r="B28" s="229"/>
      <c r="C28" s="230"/>
      <c r="D28" s="185"/>
      <c r="E28" s="185"/>
      <c r="F28" s="107"/>
      <c r="G28" s="107"/>
      <c r="H28" s="107"/>
      <c r="I28" s="107"/>
      <c r="J28" s="107"/>
      <c r="K28" s="107"/>
      <c r="L28" s="105">
        <f t="shared" si="1"/>
        <v>0</v>
      </c>
    </row>
    <row r="29" spans="1:12" ht="12.75" customHeight="1" x14ac:dyDescent="0.35">
      <c r="A29" s="228" t="s">
        <v>60</v>
      </c>
      <c r="B29" s="229"/>
      <c r="C29" s="230"/>
      <c r="D29" s="185"/>
      <c r="E29" s="185"/>
      <c r="F29" s="107"/>
      <c r="G29" s="107"/>
      <c r="H29" s="107"/>
      <c r="I29" s="107"/>
      <c r="J29" s="107"/>
      <c r="K29" s="107"/>
      <c r="L29" s="105">
        <f t="shared" si="1"/>
        <v>0</v>
      </c>
    </row>
    <row r="30" spans="1:12" ht="15" thickBot="1" x14ac:dyDescent="0.4">
      <c r="D30" s="225" t="s">
        <v>211</v>
      </c>
      <c r="E30" s="225"/>
      <c r="F30" s="109">
        <f>SUM(D27:F29)</f>
        <v>0</v>
      </c>
      <c r="J30" s="225" t="s">
        <v>208</v>
      </c>
      <c r="K30" s="225"/>
      <c r="L30" s="109">
        <f>SUM(L27:L29)</f>
        <v>0</v>
      </c>
    </row>
    <row r="31" spans="1:12" ht="15" thickTop="1" x14ac:dyDescent="0.35">
      <c r="D31" s="144"/>
      <c r="E31" s="144"/>
      <c r="F31" s="145"/>
      <c r="J31" s="144"/>
      <c r="K31" s="144"/>
      <c r="L31" s="145"/>
    </row>
    <row r="32" spans="1:12" ht="15" thickBot="1" x14ac:dyDescent="0.4">
      <c r="F32" s="146"/>
      <c r="L32" s="146"/>
    </row>
    <row r="33" spans="1:8" ht="15" thickBot="1" x14ac:dyDescent="0.4">
      <c r="A33" s="147" t="s">
        <v>221</v>
      </c>
      <c r="B33" s="148" t="s">
        <v>223</v>
      </c>
      <c r="C33" s="224" t="s">
        <v>222</v>
      </c>
      <c r="D33" s="224"/>
      <c r="E33" s="224"/>
      <c r="F33" s="224"/>
      <c r="G33" s="148" t="s">
        <v>41</v>
      </c>
      <c r="H33" s="196" t="s">
        <v>184</v>
      </c>
    </row>
    <row r="34" spans="1:8" x14ac:dyDescent="0.35">
      <c r="A34" s="170"/>
      <c r="B34" s="181"/>
      <c r="C34" s="227"/>
      <c r="D34" s="227"/>
      <c r="E34" s="227"/>
      <c r="F34" s="227"/>
      <c r="G34" s="195"/>
      <c r="H34" s="188"/>
    </row>
    <row r="35" spans="1:8" x14ac:dyDescent="0.35">
      <c r="A35" s="171"/>
      <c r="B35" s="182"/>
      <c r="C35" s="222"/>
      <c r="D35" s="222"/>
      <c r="E35" s="222"/>
      <c r="F35" s="222"/>
      <c r="G35" s="193"/>
      <c r="H35" s="189"/>
    </row>
    <row r="36" spans="1:8" x14ac:dyDescent="0.35">
      <c r="A36" s="171"/>
      <c r="B36" s="182"/>
      <c r="C36" s="222"/>
      <c r="D36" s="222"/>
      <c r="E36" s="222"/>
      <c r="F36" s="222"/>
      <c r="G36" s="193"/>
      <c r="H36" s="189"/>
    </row>
    <row r="37" spans="1:8" ht="15" thickBot="1" x14ac:dyDescent="0.4">
      <c r="A37" s="172"/>
      <c r="B37" s="183"/>
      <c r="C37" s="223"/>
      <c r="D37" s="223"/>
      <c r="E37" s="223"/>
      <c r="F37" s="223"/>
      <c r="G37" s="194"/>
      <c r="H37" s="190"/>
    </row>
    <row r="38" spans="1:8" ht="15" thickBot="1" x14ac:dyDescent="0.4">
      <c r="A38" s="146"/>
      <c r="B38" s="146"/>
      <c r="C38" s="146"/>
      <c r="D38" s="146"/>
      <c r="E38" s="146"/>
      <c r="F38" s="146"/>
      <c r="G38" s="197">
        <f>SUM(G34:G37)</f>
        <v>0</v>
      </c>
      <c r="H38" s="198">
        <f>SUM(H34:H37)</f>
        <v>0</v>
      </c>
    </row>
    <row r="39" spans="1:8" x14ac:dyDescent="0.35">
      <c r="G39" s="108" t="str">
        <f>IF(G38=D26,"OK","Error")</f>
        <v>OK</v>
      </c>
      <c r="H39" s="108" t="str">
        <f>IF(H38=E26,"OK","Error")</f>
        <v>OK</v>
      </c>
    </row>
  </sheetData>
  <sheetProtection algorithmName="SHA-512" hashValue="gvRdM0A1BUl1utyqIhm4+YQ5qYEj4E3jR3gGYnYPVlrrwiVTZxgRuxA93PTs+iL9RdE4Y2AwNYhdKfmeUYwl/A==" saltValue="6VuP0ncxQk1yIj9xZq3CDQ==" spinCount="100000" sheet="1" objects="1" scenarios="1"/>
  <mergeCells count="15">
    <mergeCell ref="C36:F36"/>
    <mergeCell ref="C37:F37"/>
    <mergeCell ref="C33:F33"/>
    <mergeCell ref="J30:K30"/>
    <mergeCell ref="C1:K1"/>
    <mergeCell ref="D30:E30"/>
    <mergeCell ref="C34:F34"/>
    <mergeCell ref="C35:F35"/>
    <mergeCell ref="A28:C28"/>
    <mergeCell ref="A29:C29"/>
    <mergeCell ref="A1:B1"/>
    <mergeCell ref="A6:D6"/>
    <mergeCell ref="A27:C27"/>
    <mergeCell ref="B3:C3"/>
    <mergeCell ref="B2:C2"/>
  </mergeCells>
  <conditionalFormatting sqref="G39:H39">
    <cfRule type="containsText" dxfId="1" priority="1" operator="containsText" text="Error">
      <formula>NOT(ISERROR(SEARCH("Error",G39)))</formula>
    </cfRule>
  </conditionalFormatting>
  <pageMargins left="0.2" right="0.2" top="0.75" bottom="0.75" header="0.3" footer="0.3"/>
  <pageSetup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3"/>
  <sheetViews>
    <sheetView showGridLines="0" workbookViewId="0">
      <selection activeCell="B3" sqref="B3"/>
    </sheetView>
  </sheetViews>
  <sheetFormatPr defaultColWidth="9.1796875" defaultRowHeight="14.5" x14ac:dyDescent="0.35"/>
  <cols>
    <col min="1" max="1" width="24.26953125" style="63" customWidth="1"/>
    <col min="2" max="2" width="14.7265625" style="63" customWidth="1"/>
    <col min="3" max="3" width="9.26953125" style="63" customWidth="1"/>
    <col min="4" max="4" width="12.1796875" style="63" bestFit="1" customWidth="1"/>
    <col min="5" max="5" width="15.7265625" style="63" customWidth="1"/>
    <col min="6" max="6" width="15.26953125" style="63" bestFit="1" customWidth="1"/>
    <col min="7" max="8" width="13.54296875" style="63" bestFit="1" customWidth="1"/>
    <col min="9" max="9" width="14.81640625" style="63" bestFit="1" customWidth="1"/>
    <col min="10" max="10" width="12" style="63" bestFit="1" customWidth="1"/>
    <col min="11" max="16384" width="9.1796875" style="63"/>
  </cols>
  <sheetData>
    <row r="1" spans="1:10" ht="15.5" x14ac:dyDescent="0.35">
      <c r="A1" s="237" t="s">
        <v>171</v>
      </c>
      <c r="B1" s="238"/>
      <c r="C1" s="3"/>
      <c r="D1" s="220" t="s">
        <v>166</v>
      </c>
      <c r="E1" s="220"/>
      <c r="F1" s="220"/>
      <c r="G1" s="220"/>
      <c r="H1" s="220"/>
      <c r="I1" s="220"/>
      <c r="J1" s="3"/>
    </row>
    <row r="2" spans="1:10" x14ac:dyDescent="0.35">
      <c r="A2" s="64" t="s">
        <v>190</v>
      </c>
      <c r="B2" s="110" t="str">
        <f>IF(ISTEXT('Cover Sheet'!C11),'Cover Sheet'!C11,"")</f>
        <v/>
      </c>
      <c r="C2" s="110"/>
      <c r="D2" s="110"/>
      <c r="E2" s="110"/>
      <c r="F2" s="110"/>
      <c r="G2" s="110"/>
      <c r="H2" s="110"/>
      <c r="I2" s="110"/>
      <c r="J2" s="110"/>
    </row>
    <row r="3" spans="1:10" x14ac:dyDescent="0.35">
      <c r="A3" s="65" t="s">
        <v>112</v>
      </c>
      <c r="B3" s="110" t="s">
        <v>234</v>
      </c>
      <c r="C3" s="110"/>
      <c r="D3" s="110"/>
      <c r="E3" s="110"/>
      <c r="F3" s="110"/>
      <c r="G3" s="110"/>
      <c r="H3" s="110"/>
      <c r="I3" s="110"/>
      <c r="J3" s="110"/>
    </row>
    <row r="5" spans="1:10" ht="30.75" customHeight="1" x14ac:dyDescent="0.35">
      <c r="A5" s="240" t="s">
        <v>15</v>
      </c>
      <c r="B5" s="241"/>
      <c r="C5" s="241"/>
      <c r="D5" s="241"/>
      <c r="E5" s="241"/>
      <c r="F5" s="241"/>
      <c r="G5" s="241"/>
      <c r="H5" s="241"/>
      <c r="I5" s="242"/>
      <c r="J5" s="153"/>
    </row>
    <row r="6" spans="1:10" x14ac:dyDescent="0.35">
      <c r="A6" s="111"/>
      <c r="B6" s="111"/>
      <c r="C6" s="155"/>
      <c r="D6" s="239" t="s">
        <v>13</v>
      </c>
      <c r="E6" s="239"/>
      <c r="F6" s="239"/>
      <c r="G6" s="239"/>
      <c r="H6" s="239"/>
      <c r="I6" s="239"/>
      <c r="J6" s="112"/>
    </row>
    <row r="7" spans="1:10" x14ac:dyDescent="0.35">
      <c r="A7" s="149" t="s">
        <v>95</v>
      </c>
      <c r="B7" s="149" t="s">
        <v>99</v>
      </c>
      <c r="C7" s="155"/>
      <c r="D7" s="113"/>
      <c r="E7" s="17" t="s">
        <v>35</v>
      </c>
      <c r="F7" s="17" t="s">
        <v>36</v>
      </c>
      <c r="G7" s="17" t="s">
        <v>37</v>
      </c>
      <c r="H7" s="17" t="s">
        <v>38</v>
      </c>
      <c r="I7" s="17" t="s">
        <v>39</v>
      </c>
      <c r="J7" s="71" t="s">
        <v>40</v>
      </c>
    </row>
    <row r="8" spans="1:10" x14ac:dyDescent="0.35">
      <c r="A8" s="149" t="s">
        <v>96</v>
      </c>
      <c r="B8" s="149" t="s">
        <v>96</v>
      </c>
      <c r="C8" s="155"/>
      <c r="D8" s="17" t="s">
        <v>91</v>
      </c>
      <c r="E8" s="17" t="s">
        <v>42</v>
      </c>
      <c r="F8" s="17" t="s">
        <v>43</v>
      </c>
      <c r="G8" s="17" t="s">
        <v>196</v>
      </c>
      <c r="H8" s="17" t="s">
        <v>44</v>
      </c>
      <c r="I8" s="17" t="s">
        <v>45</v>
      </c>
      <c r="J8" s="150" t="s">
        <v>209</v>
      </c>
    </row>
    <row r="9" spans="1:10" x14ac:dyDescent="0.35">
      <c r="A9" s="151" t="s">
        <v>97</v>
      </c>
      <c r="B9" s="70" t="s">
        <v>98</v>
      </c>
      <c r="C9" s="155"/>
      <c r="D9" s="17" t="s">
        <v>92</v>
      </c>
      <c r="E9" s="17" t="s">
        <v>48</v>
      </c>
      <c r="F9" s="17" t="s">
        <v>49</v>
      </c>
      <c r="G9" s="17" t="s">
        <v>50</v>
      </c>
      <c r="H9" s="17" t="s">
        <v>51</v>
      </c>
      <c r="I9" s="17" t="s">
        <v>51</v>
      </c>
      <c r="J9" s="71" t="s">
        <v>93</v>
      </c>
    </row>
    <row r="10" spans="1:10" x14ac:dyDescent="0.35">
      <c r="A10" s="152"/>
      <c r="B10" s="154"/>
      <c r="C10" s="156" t="s">
        <v>24</v>
      </c>
      <c r="D10" s="114"/>
      <c r="E10" s="115"/>
      <c r="F10" s="115"/>
      <c r="G10" s="115"/>
      <c r="H10" s="115"/>
      <c r="I10" s="115"/>
      <c r="J10" s="116">
        <f>D10</f>
        <v>0</v>
      </c>
    </row>
    <row r="11" spans="1:10" x14ac:dyDescent="0.35">
      <c r="A11" s="152"/>
      <c r="B11" s="154"/>
      <c r="C11" s="156" t="s">
        <v>24</v>
      </c>
      <c r="D11" s="114"/>
      <c r="E11" s="115"/>
      <c r="F11" s="115"/>
      <c r="G11" s="115"/>
      <c r="H11" s="115"/>
      <c r="I11" s="115"/>
      <c r="J11" s="116">
        <f t="shared" ref="J11:J22" si="0">D11</f>
        <v>0</v>
      </c>
    </row>
    <row r="12" spans="1:10" x14ac:dyDescent="0.35">
      <c r="A12" s="152"/>
      <c r="B12" s="154"/>
      <c r="C12" s="156" t="s">
        <v>24</v>
      </c>
      <c r="D12" s="114"/>
      <c r="E12" s="115"/>
      <c r="F12" s="115"/>
      <c r="G12" s="115"/>
      <c r="H12" s="115"/>
      <c r="I12" s="115"/>
      <c r="J12" s="116">
        <f t="shared" si="0"/>
        <v>0</v>
      </c>
    </row>
    <row r="13" spans="1:10" x14ac:dyDescent="0.35">
      <c r="A13" s="152"/>
      <c r="B13" s="154"/>
      <c r="C13" s="156" t="s">
        <v>24</v>
      </c>
      <c r="D13" s="114"/>
      <c r="E13" s="115"/>
      <c r="F13" s="115"/>
      <c r="G13" s="115"/>
      <c r="H13" s="115"/>
      <c r="I13" s="115"/>
      <c r="J13" s="116">
        <f t="shared" si="0"/>
        <v>0</v>
      </c>
    </row>
    <row r="14" spans="1:10" x14ac:dyDescent="0.35">
      <c r="A14" s="152"/>
      <c r="B14" s="154"/>
      <c r="C14" s="156" t="s">
        <v>24</v>
      </c>
      <c r="D14" s="114"/>
      <c r="E14" s="115"/>
      <c r="F14" s="115"/>
      <c r="G14" s="115"/>
      <c r="H14" s="115"/>
      <c r="I14" s="115"/>
      <c r="J14" s="116">
        <f t="shared" si="0"/>
        <v>0</v>
      </c>
    </row>
    <row r="15" spans="1:10" x14ac:dyDescent="0.35">
      <c r="A15" s="152"/>
      <c r="B15" s="154"/>
      <c r="C15" s="156" t="s">
        <v>24</v>
      </c>
      <c r="D15" s="114"/>
      <c r="E15" s="115"/>
      <c r="F15" s="115"/>
      <c r="G15" s="115"/>
      <c r="H15" s="115"/>
      <c r="I15" s="115"/>
      <c r="J15" s="116">
        <f t="shared" si="0"/>
        <v>0</v>
      </c>
    </row>
    <row r="16" spans="1:10" x14ac:dyDescent="0.35">
      <c r="A16" s="152"/>
      <c r="B16" s="154"/>
      <c r="C16" s="156" t="s">
        <v>24</v>
      </c>
      <c r="D16" s="114"/>
      <c r="E16" s="115"/>
      <c r="F16" s="115"/>
      <c r="G16" s="115"/>
      <c r="H16" s="115"/>
      <c r="I16" s="115"/>
      <c r="J16" s="116">
        <f t="shared" si="0"/>
        <v>0</v>
      </c>
    </row>
    <row r="17" spans="1:10" x14ac:dyDescent="0.35">
      <c r="A17" s="152"/>
      <c r="B17" s="154"/>
      <c r="C17" s="156" t="s">
        <v>24</v>
      </c>
      <c r="D17" s="114"/>
      <c r="E17" s="115"/>
      <c r="F17" s="115"/>
      <c r="G17" s="115"/>
      <c r="H17" s="115"/>
      <c r="I17" s="115"/>
      <c r="J17" s="116">
        <f t="shared" si="0"/>
        <v>0</v>
      </c>
    </row>
    <row r="18" spans="1:10" x14ac:dyDescent="0.35">
      <c r="A18" s="152"/>
      <c r="B18" s="154"/>
      <c r="C18" s="156" t="s">
        <v>24</v>
      </c>
      <c r="D18" s="114"/>
      <c r="E18" s="115"/>
      <c r="F18" s="115"/>
      <c r="G18" s="115"/>
      <c r="H18" s="115"/>
      <c r="I18" s="115"/>
      <c r="J18" s="116">
        <f t="shared" si="0"/>
        <v>0</v>
      </c>
    </row>
    <row r="19" spans="1:10" x14ac:dyDescent="0.35">
      <c r="A19" s="152"/>
      <c r="B19" s="154"/>
      <c r="C19" s="156" t="s">
        <v>24</v>
      </c>
      <c r="D19" s="114"/>
      <c r="E19" s="115"/>
      <c r="F19" s="115"/>
      <c r="G19" s="115"/>
      <c r="H19" s="115"/>
      <c r="I19" s="115"/>
      <c r="J19" s="116">
        <f t="shared" si="0"/>
        <v>0</v>
      </c>
    </row>
    <row r="20" spans="1:10" x14ac:dyDescent="0.35">
      <c r="A20" s="152"/>
      <c r="B20" s="154"/>
      <c r="C20" s="156" t="s">
        <v>24</v>
      </c>
      <c r="D20" s="114"/>
      <c r="E20" s="115"/>
      <c r="F20" s="115"/>
      <c r="G20" s="115"/>
      <c r="H20" s="115"/>
      <c r="I20" s="115"/>
      <c r="J20" s="116">
        <f t="shared" si="0"/>
        <v>0</v>
      </c>
    </row>
    <row r="21" spans="1:10" x14ac:dyDescent="0.35">
      <c r="A21" s="152"/>
      <c r="B21" s="154"/>
      <c r="C21" s="156" t="s">
        <v>24</v>
      </c>
      <c r="D21" s="114"/>
      <c r="E21" s="115"/>
      <c r="F21" s="115"/>
      <c r="G21" s="115"/>
      <c r="H21" s="115"/>
      <c r="I21" s="115"/>
      <c r="J21" s="116">
        <f t="shared" si="0"/>
        <v>0</v>
      </c>
    </row>
    <row r="22" spans="1:10" x14ac:dyDescent="0.35">
      <c r="A22" s="152"/>
      <c r="B22" s="154"/>
      <c r="C22" s="156" t="s">
        <v>24</v>
      </c>
      <c r="D22" s="114"/>
      <c r="E22" s="115"/>
      <c r="F22" s="115"/>
      <c r="G22" s="115"/>
      <c r="H22" s="115"/>
      <c r="I22" s="115"/>
      <c r="J22" s="116">
        <f t="shared" si="0"/>
        <v>0</v>
      </c>
    </row>
    <row r="23" spans="1:10" ht="18" customHeight="1" x14ac:dyDescent="0.35">
      <c r="A23" s="117" t="s">
        <v>14</v>
      </c>
      <c r="B23" s="117"/>
      <c r="C23" s="117"/>
      <c r="D23" s="118">
        <f t="shared" ref="D23:I23" si="1">D10+D11+D12+D13+D14+D15+D16+D17+D18+D19+D20+D21+D22</f>
        <v>0</v>
      </c>
      <c r="E23" s="118">
        <f t="shared" si="1"/>
        <v>0</v>
      </c>
      <c r="F23" s="118">
        <f t="shared" si="1"/>
        <v>0</v>
      </c>
      <c r="G23" s="118">
        <f t="shared" si="1"/>
        <v>0</v>
      </c>
      <c r="H23" s="118">
        <f t="shared" si="1"/>
        <v>0</v>
      </c>
      <c r="I23" s="118">
        <f t="shared" si="1"/>
        <v>0</v>
      </c>
      <c r="J23" s="119">
        <f>SUM(J10:J22)</f>
        <v>0</v>
      </c>
    </row>
  </sheetData>
  <sheetProtection algorithmName="SHA-512" hashValue="Li047te4grCuevDIluvXb8BZERjXNSm/MEhRtIL3s5Z/L38jx+e71BJJGA52/WqfcHM4D/GrKIN4NQiqb1GKDA==" saltValue="rxOT+cNyowXLcnWoflVo1w==" spinCount="100000" sheet="1" objects="1" scenarios="1"/>
  <mergeCells count="4">
    <mergeCell ref="D1:I1"/>
    <mergeCell ref="A1:B1"/>
    <mergeCell ref="D6:I6"/>
    <mergeCell ref="A5:I5"/>
  </mergeCells>
  <pageMargins left="0.2" right="0.2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3"/>
  <sheetViews>
    <sheetView showGridLines="0" workbookViewId="0">
      <selection activeCell="B3" sqref="B3:H3"/>
    </sheetView>
  </sheetViews>
  <sheetFormatPr defaultRowHeight="14.5" x14ac:dyDescent="0.35"/>
  <cols>
    <col min="1" max="1" width="12" customWidth="1"/>
    <col min="2" max="2" width="28.81640625" customWidth="1"/>
    <col min="3" max="3" width="13.453125" customWidth="1"/>
    <col min="4" max="8" width="12.7265625" customWidth="1"/>
    <col min="9" max="9" width="10.1796875" bestFit="1" customWidth="1"/>
  </cols>
  <sheetData>
    <row r="1" spans="1:12" s="2" customFormat="1" ht="15.5" x14ac:dyDescent="0.35">
      <c r="A1" s="237" t="s">
        <v>192</v>
      </c>
      <c r="B1" s="221"/>
      <c r="C1" s="220" t="s">
        <v>166</v>
      </c>
      <c r="D1" s="220"/>
      <c r="E1" s="220"/>
      <c r="F1" s="220"/>
      <c r="G1" s="220"/>
      <c r="H1" s="220"/>
    </row>
    <row r="2" spans="1:12" s="2" customFormat="1" x14ac:dyDescent="0.35">
      <c r="A2" s="40" t="s">
        <v>190</v>
      </c>
      <c r="B2" s="218" t="str">
        <f>IF(ISTEXT('Cover Sheet'!C11),'Cover Sheet'!C11,"")</f>
        <v/>
      </c>
      <c r="C2" s="218"/>
      <c r="D2" s="218"/>
      <c r="E2" s="218"/>
      <c r="F2" s="218"/>
      <c r="G2" s="218"/>
      <c r="H2" s="218"/>
      <c r="I2" s="42"/>
      <c r="J2" s="42"/>
      <c r="K2" s="42"/>
      <c r="L2" s="42"/>
    </row>
    <row r="3" spans="1:12" s="2" customFormat="1" x14ac:dyDescent="0.35">
      <c r="A3" s="41" t="s">
        <v>112</v>
      </c>
      <c r="B3" s="218" t="s">
        <v>234</v>
      </c>
      <c r="C3" s="218"/>
      <c r="D3" s="218"/>
      <c r="E3" s="218"/>
      <c r="F3" s="218"/>
      <c r="G3" s="218"/>
      <c r="H3" s="218"/>
      <c r="I3" s="42"/>
      <c r="J3" s="42"/>
      <c r="K3" s="42"/>
      <c r="L3" s="42"/>
    </row>
    <row r="4" spans="1:12" s="2" customFormat="1" x14ac:dyDescent="0.35"/>
    <row r="5" spans="1:12" ht="25.5" customHeight="1" x14ac:dyDescent="0.35">
      <c r="A5" s="243" t="s">
        <v>182</v>
      </c>
      <c r="B5" s="243"/>
      <c r="C5" s="243"/>
      <c r="D5" s="243"/>
      <c r="E5" s="243"/>
      <c r="F5" s="243"/>
      <c r="G5" s="243"/>
      <c r="H5" s="243"/>
      <c r="I5" s="243"/>
    </row>
    <row r="6" spans="1:12" ht="13.5" customHeight="1" x14ac:dyDescent="0.35">
      <c r="A6" s="30"/>
      <c r="B6" s="30"/>
      <c r="C6" s="43"/>
      <c r="D6" s="43" t="s">
        <v>35</v>
      </c>
      <c r="E6" s="43" t="s">
        <v>36</v>
      </c>
      <c r="F6" s="43" t="s">
        <v>37</v>
      </c>
      <c r="G6" s="43" t="s">
        <v>38</v>
      </c>
      <c r="H6" s="43" t="s">
        <v>39</v>
      </c>
      <c r="I6" s="9"/>
    </row>
    <row r="7" spans="1:12" ht="13.5" customHeight="1" x14ac:dyDescent="0.35">
      <c r="A7" s="30"/>
      <c r="B7" s="30"/>
      <c r="C7" s="43" t="s">
        <v>1</v>
      </c>
      <c r="D7" s="43" t="s">
        <v>42</v>
      </c>
      <c r="E7" s="43" t="s">
        <v>43</v>
      </c>
      <c r="F7" s="43" t="s">
        <v>196</v>
      </c>
      <c r="G7" s="43" t="s">
        <v>44</v>
      </c>
      <c r="H7" s="43" t="s">
        <v>45</v>
      </c>
      <c r="I7" s="74" t="s">
        <v>207</v>
      </c>
    </row>
    <row r="8" spans="1:12" ht="13.5" customHeight="1" x14ac:dyDescent="0.35">
      <c r="A8" s="30"/>
      <c r="B8" s="30"/>
      <c r="C8" s="43" t="s">
        <v>47</v>
      </c>
      <c r="D8" s="43" t="s">
        <v>48</v>
      </c>
      <c r="E8" s="43" t="s">
        <v>49</v>
      </c>
      <c r="F8" s="43" t="s">
        <v>50</v>
      </c>
      <c r="G8" s="43" t="s">
        <v>51</v>
      </c>
      <c r="H8" s="43" t="s">
        <v>51</v>
      </c>
      <c r="I8" s="72" t="s">
        <v>209</v>
      </c>
    </row>
    <row r="9" spans="1:12" ht="13.5" customHeight="1" x14ac:dyDescent="0.35">
      <c r="A9" s="30"/>
      <c r="B9" s="30"/>
      <c r="C9" s="43" t="s">
        <v>24</v>
      </c>
      <c r="D9" s="43" t="s">
        <v>24</v>
      </c>
      <c r="E9" s="43" t="s">
        <v>24</v>
      </c>
      <c r="F9" s="43" t="s">
        <v>24</v>
      </c>
      <c r="G9" s="43" t="s">
        <v>24</v>
      </c>
      <c r="H9" s="43" t="s">
        <v>24</v>
      </c>
      <c r="I9" s="74" t="s">
        <v>24</v>
      </c>
    </row>
    <row r="10" spans="1:12" ht="13.5" customHeight="1" x14ac:dyDescent="0.35">
      <c r="A10" s="30"/>
      <c r="B10" s="30" t="s">
        <v>173</v>
      </c>
      <c r="C10" s="159"/>
      <c r="D10" s="159"/>
      <c r="E10" s="159"/>
      <c r="F10" s="159"/>
      <c r="G10" s="159"/>
      <c r="H10" s="159"/>
      <c r="I10" s="31">
        <f>C10</f>
        <v>0</v>
      </c>
    </row>
    <row r="11" spans="1:12" ht="13.5" customHeight="1" x14ac:dyDescent="0.35">
      <c r="A11" s="30"/>
      <c r="B11" s="30" t="s">
        <v>65</v>
      </c>
      <c r="C11" s="159"/>
      <c r="D11" s="159"/>
      <c r="E11" s="159"/>
      <c r="F11" s="159"/>
      <c r="G11" s="159"/>
      <c r="H11" s="159"/>
      <c r="I11" s="31">
        <f t="shared" ref="I11:I23" si="0">C11</f>
        <v>0</v>
      </c>
    </row>
    <row r="12" spans="1:12" ht="13.5" customHeight="1" x14ac:dyDescent="0.35">
      <c r="A12" s="30"/>
      <c r="B12" s="30" t="s">
        <v>64</v>
      </c>
      <c r="C12" s="159"/>
      <c r="D12" s="159"/>
      <c r="E12" s="159"/>
      <c r="F12" s="159"/>
      <c r="G12" s="159"/>
      <c r="H12" s="159"/>
      <c r="I12" s="31">
        <f t="shared" si="0"/>
        <v>0</v>
      </c>
    </row>
    <row r="13" spans="1:12" ht="13.5" customHeight="1" x14ac:dyDescent="0.35">
      <c r="A13" s="30"/>
      <c r="B13" s="30" t="s">
        <v>63</v>
      </c>
      <c r="C13" s="159"/>
      <c r="D13" s="159"/>
      <c r="E13" s="159"/>
      <c r="F13" s="159"/>
      <c r="G13" s="159"/>
      <c r="H13" s="159"/>
      <c r="I13" s="31">
        <f t="shared" si="0"/>
        <v>0</v>
      </c>
    </row>
    <row r="14" spans="1:12" ht="13.5" customHeight="1" x14ac:dyDescent="0.35">
      <c r="A14" s="30"/>
      <c r="B14" s="30" t="s">
        <v>174</v>
      </c>
      <c r="C14" s="159"/>
      <c r="D14" s="159"/>
      <c r="E14" s="159"/>
      <c r="F14" s="159"/>
      <c r="G14" s="159"/>
      <c r="H14" s="159"/>
      <c r="I14" s="31">
        <f t="shared" si="0"/>
        <v>0</v>
      </c>
    </row>
    <row r="15" spans="1:12" ht="13.5" customHeight="1" x14ac:dyDescent="0.35">
      <c r="A15" s="30"/>
      <c r="B15" s="30" t="s">
        <v>62</v>
      </c>
      <c r="C15" s="159"/>
      <c r="D15" s="159"/>
      <c r="E15" s="159"/>
      <c r="F15" s="159"/>
      <c r="G15" s="159"/>
      <c r="H15" s="159"/>
      <c r="I15" s="31">
        <f t="shared" si="0"/>
        <v>0</v>
      </c>
    </row>
    <row r="16" spans="1:12" ht="13.5" customHeight="1" x14ac:dyDescent="0.35">
      <c r="A16" s="30"/>
      <c r="B16" s="30" t="s">
        <v>69</v>
      </c>
      <c r="C16" s="159"/>
      <c r="D16" s="159"/>
      <c r="E16" s="159"/>
      <c r="F16" s="159"/>
      <c r="G16" s="159"/>
      <c r="H16" s="159"/>
      <c r="I16" s="31">
        <f t="shared" si="0"/>
        <v>0</v>
      </c>
    </row>
    <row r="17" spans="1:9" ht="13.5" customHeight="1" x14ac:dyDescent="0.35">
      <c r="A17" s="30"/>
      <c r="B17" s="30" t="s">
        <v>67</v>
      </c>
      <c r="C17" s="159"/>
      <c r="D17" s="159"/>
      <c r="E17" s="159"/>
      <c r="F17" s="159"/>
      <c r="G17" s="159"/>
      <c r="H17" s="159"/>
      <c r="I17" s="31">
        <f t="shared" si="0"/>
        <v>0</v>
      </c>
    </row>
    <row r="18" spans="1:9" ht="13.5" customHeight="1" x14ac:dyDescent="0.35">
      <c r="A18" s="30"/>
      <c r="B18" s="30" t="s">
        <v>76</v>
      </c>
      <c r="C18" s="159"/>
      <c r="D18" s="159"/>
      <c r="E18" s="159"/>
      <c r="F18" s="159"/>
      <c r="G18" s="159"/>
      <c r="H18" s="159"/>
      <c r="I18" s="31">
        <f t="shared" si="0"/>
        <v>0</v>
      </c>
    </row>
    <row r="19" spans="1:9" ht="13.5" customHeight="1" x14ac:dyDescent="0.35">
      <c r="A19" s="30"/>
      <c r="B19" s="30" t="s">
        <v>175</v>
      </c>
      <c r="C19" s="159"/>
      <c r="D19" s="159"/>
      <c r="E19" s="159"/>
      <c r="F19" s="159"/>
      <c r="G19" s="159"/>
      <c r="H19" s="159"/>
      <c r="I19" s="31">
        <f t="shared" si="0"/>
        <v>0</v>
      </c>
    </row>
    <row r="20" spans="1:9" ht="13.5" customHeight="1" x14ac:dyDescent="0.35">
      <c r="A20" s="30"/>
      <c r="B20" s="30" t="s">
        <v>176</v>
      </c>
      <c r="C20" s="159"/>
      <c r="D20" s="159"/>
      <c r="E20" s="159"/>
      <c r="F20" s="159"/>
      <c r="G20" s="159"/>
      <c r="H20" s="159"/>
      <c r="I20" s="31">
        <f t="shared" si="0"/>
        <v>0</v>
      </c>
    </row>
    <row r="21" spans="1:9" s="2" customFormat="1" ht="13.5" customHeight="1" x14ac:dyDescent="0.35">
      <c r="A21" s="30"/>
      <c r="B21" s="30" t="s">
        <v>185</v>
      </c>
      <c r="C21" s="159"/>
      <c r="D21" s="173"/>
      <c r="E21" s="173"/>
      <c r="F21" s="173"/>
      <c r="G21" s="173"/>
      <c r="H21" s="173"/>
      <c r="I21" s="31">
        <f t="shared" si="0"/>
        <v>0</v>
      </c>
    </row>
    <row r="22" spans="1:9" ht="13.5" customHeight="1" x14ac:dyDescent="0.35">
      <c r="A22" s="30"/>
      <c r="B22" s="30" t="s">
        <v>226</v>
      </c>
      <c r="C22" s="159"/>
      <c r="D22" s="159"/>
      <c r="E22" s="159"/>
      <c r="F22" s="159"/>
      <c r="G22" s="159"/>
      <c r="H22" s="159"/>
      <c r="I22" s="31">
        <f t="shared" si="0"/>
        <v>0</v>
      </c>
    </row>
    <row r="23" spans="1:9" x14ac:dyDescent="0.35">
      <c r="A23" s="9"/>
      <c r="B23" s="9"/>
      <c r="C23" s="32">
        <f t="shared" ref="C23:G23" si="1">C10+C11+C12+C13+C14+C15+C16+C17+C18+C19+C20+C22</f>
        <v>0</v>
      </c>
      <c r="D23" s="32">
        <f t="shared" si="1"/>
        <v>0</v>
      </c>
      <c r="E23" s="32">
        <f t="shared" si="1"/>
        <v>0</v>
      </c>
      <c r="F23" s="32">
        <f t="shared" si="1"/>
        <v>0</v>
      </c>
      <c r="G23" s="32">
        <f t="shared" si="1"/>
        <v>0</v>
      </c>
      <c r="H23" s="32">
        <f>H10+H11+H12+H13+H14+H15+H16+H17+H18+H19+H20+H22</f>
        <v>0</v>
      </c>
      <c r="I23" s="31">
        <f t="shared" si="0"/>
        <v>0</v>
      </c>
    </row>
    <row r="24" spans="1:9" x14ac:dyDescent="0.35">
      <c r="I24" s="3"/>
    </row>
    <row r="26" spans="1:9" ht="15" thickBot="1" x14ac:dyDescent="0.4"/>
    <row r="27" spans="1:9" ht="15" thickBot="1" x14ac:dyDescent="0.4">
      <c r="B27" s="157" t="s">
        <v>224</v>
      </c>
      <c r="C27" s="158" t="s">
        <v>225</v>
      </c>
    </row>
    <row r="28" spans="1:9" x14ac:dyDescent="0.35">
      <c r="B28" s="174"/>
      <c r="C28" s="175"/>
    </row>
    <row r="29" spans="1:9" x14ac:dyDescent="0.35">
      <c r="B29" s="176"/>
      <c r="C29" s="177"/>
    </row>
    <row r="30" spans="1:9" x14ac:dyDescent="0.35">
      <c r="B30" s="176"/>
      <c r="C30" s="177"/>
    </row>
    <row r="31" spans="1:9" x14ac:dyDescent="0.35">
      <c r="B31" s="176"/>
      <c r="C31" s="177"/>
    </row>
    <row r="32" spans="1:9" ht="15" thickBot="1" x14ac:dyDescent="0.4">
      <c r="B32" s="178"/>
      <c r="C32" s="179"/>
    </row>
    <row r="33" spans="3:4" ht="15" thickBot="1" x14ac:dyDescent="0.4">
      <c r="C33" s="180">
        <f>SUM(C28:C32)</f>
        <v>0</v>
      </c>
      <c r="D33" t="str">
        <f>IF(C33=C22,"OK","Error")</f>
        <v>OK</v>
      </c>
    </row>
  </sheetData>
  <sheetProtection algorithmName="SHA-512" hashValue="VVDJxAYOcKRFVs7xiez8PcenZ/EWX1JMEwi5Ljj9EHRaABDKMcvuDvbWBbTsZ1EFfwi8ub5uMiCmY2SZptaqCw==" saltValue="/VkeyUZ3zKRwbazS+hnwFA==" spinCount="100000" sheet="1" objects="1" scenarios="1"/>
  <mergeCells count="5">
    <mergeCell ref="A1:B1"/>
    <mergeCell ref="C1:H1"/>
    <mergeCell ref="B2:H2"/>
    <mergeCell ref="B3:H3"/>
    <mergeCell ref="A5:I5"/>
  </mergeCells>
  <conditionalFormatting sqref="D33">
    <cfRule type="containsText" dxfId="0" priority="1" operator="containsText" text="Error">
      <formula>NOT(ISERROR(SEARCH("Error",D33)))</formula>
    </cfRule>
  </conditionalFormatting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4"/>
  <sheetViews>
    <sheetView showGridLines="0" workbookViewId="0">
      <selection activeCell="B4" sqref="B4"/>
    </sheetView>
  </sheetViews>
  <sheetFormatPr defaultRowHeight="14.5" x14ac:dyDescent="0.35"/>
  <cols>
    <col min="2" max="2" width="41" customWidth="1"/>
    <col min="3" max="3" width="17.26953125" customWidth="1"/>
  </cols>
  <sheetData>
    <row r="1" spans="1:7" s="2" customFormat="1" ht="15.5" x14ac:dyDescent="0.35">
      <c r="A1" s="244" t="s">
        <v>166</v>
      </c>
      <c r="B1" s="244"/>
      <c r="C1" s="244"/>
      <c r="D1" s="38"/>
      <c r="E1" s="38"/>
      <c r="F1" s="38"/>
      <c r="G1" s="38"/>
    </row>
    <row r="2" spans="1:7" s="2" customFormat="1" ht="15.5" x14ac:dyDescent="0.35">
      <c r="A2" s="244" t="s">
        <v>191</v>
      </c>
      <c r="B2" s="244"/>
      <c r="C2" s="244"/>
    </row>
    <row r="3" spans="1:7" x14ac:dyDescent="0.35">
      <c r="A3" s="40" t="s">
        <v>190</v>
      </c>
      <c r="B3" s="3" t="str">
        <f>IF(ISTEXT('Cover Sheet'!C11),'Cover Sheet'!C11,"")</f>
        <v/>
      </c>
      <c r="C3" s="3"/>
    </row>
    <row r="4" spans="1:7" x14ac:dyDescent="0.35">
      <c r="A4" s="41" t="s">
        <v>112</v>
      </c>
      <c r="B4" s="3" t="s">
        <v>234</v>
      </c>
      <c r="C4" s="3"/>
    </row>
    <row r="5" spans="1:7" x14ac:dyDescent="0.35">
      <c r="A5" s="30"/>
      <c r="B5" s="30"/>
      <c r="C5" s="44" t="s">
        <v>40</v>
      </c>
    </row>
    <row r="6" spans="1:7" x14ac:dyDescent="0.35">
      <c r="A6" s="30"/>
      <c r="B6" s="30"/>
      <c r="C6" s="30" t="s">
        <v>46</v>
      </c>
    </row>
    <row r="7" spans="1:7" x14ac:dyDescent="0.35">
      <c r="A7" s="30"/>
      <c r="B7" s="30"/>
      <c r="C7" s="30" t="s">
        <v>24</v>
      </c>
    </row>
    <row r="8" spans="1:7" x14ac:dyDescent="0.35">
      <c r="A8" s="30" t="s">
        <v>137</v>
      </c>
      <c r="B8" s="30" t="s">
        <v>54</v>
      </c>
      <c r="C8" s="159"/>
    </row>
    <row r="9" spans="1:7" x14ac:dyDescent="0.35">
      <c r="A9" s="30" t="s">
        <v>138</v>
      </c>
      <c r="B9" s="30" t="s">
        <v>66</v>
      </c>
      <c r="C9" s="159"/>
    </row>
    <row r="10" spans="1:7" x14ac:dyDescent="0.35">
      <c r="A10" s="30" t="s">
        <v>139</v>
      </c>
      <c r="B10" s="30" t="s">
        <v>101</v>
      </c>
      <c r="C10" s="159"/>
    </row>
    <row r="11" spans="1:7" x14ac:dyDescent="0.35">
      <c r="A11" s="30" t="s">
        <v>141</v>
      </c>
      <c r="B11" s="30" t="s">
        <v>102</v>
      </c>
      <c r="C11" s="159"/>
    </row>
    <row r="12" spans="1:7" x14ac:dyDescent="0.35">
      <c r="A12" s="30" t="s">
        <v>143</v>
      </c>
      <c r="B12" s="30" t="s">
        <v>65</v>
      </c>
      <c r="C12" s="159"/>
    </row>
    <row r="13" spans="1:7" x14ac:dyDescent="0.35">
      <c r="A13" s="30" t="s">
        <v>144</v>
      </c>
      <c r="B13" s="30" t="s">
        <v>64</v>
      </c>
      <c r="C13" s="159"/>
    </row>
    <row r="14" spans="1:7" x14ac:dyDescent="0.35">
      <c r="A14" s="30" t="s">
        <v>145</v>
      </c>
      <c r="B14" s="30" t="s">
        <v>63</v>
      </c>
      <c r="C14" s="159"/>
    </row>
    <row r="15" spans="1:7" x14ac:dyDescent="0.35">
      <c r="A15" s="30" t="s">
        <v>146</v>
      </c>
      <c r="B15" s="30" t="s">
        <v>58</v>
      </c>
      <c r="C15" s="159"/>
    </row>
    <row r="16" spans="1:7" x14ac:dyDescent="0.35">
      <c r="A16" s="30" t="s">
        <v>147</v>
      </c>
      <c r="B16" s="30" t="s">
        <v>133</v>
      </c>
      <c r="C16" s="159"/>
    </row>
    <row r="17" spans="1:3" x14ac:dyDescent="0.35">
      <c r="A17" s="30" t="s">
        <v>148</v>
      </c>
      <c r="B17" s="30" t="s">
        <v>70</v>
      </c>
      <c r="C17" s="159"/>
    </row>
    <row r="18" spans="1:3" x14ac:dyDescent="0.35">
      <c r="A18" s="30" t="s">
        <v>149</v>
      </c>
      <c r="B18" s="30" t="s">
        <v>56</v>
      </c>
      <c r="C18" s="159"/>
    </row>
    <row r="19" spans="1:3" x14ac:dyDescent="0.35">
      <c r="A19" s="30" t="s">
        <v>150</v>
      </c>
      <c r="B19" s="30" t="s">
        <v>55</v>
      </c>
      <c r="C19" s="159"/>
    </row>
    <row r="20" spans="1:3" x14ac:dyDescent="0.35">
      <c r="A20" s="30" t="s">
        <v>151</v>
      </c>
      <c r="B20" s="30" t="s">
        <v>59</v>
      </c>
      <c r="C20" s="159"/>
    </row>
    <row r="21" spans="1:3" x14ac:dyDescent="0.35">
      <c r="A21" s="30" t="s">
        <v>153</v>
      </c>
      <c r="B21" s="30" t="s">
        <v>69</v>
      </c>
      <c r="C21" s="159"/>
    </row>
    <row r="22" spans="1:3" x14ac:dyDescent="0.35">
      <c r="A22" s="30" t="s">
        <v>154</v>
      </c>
      <c r="B22" s="30" t="s">
        <v>195</v>
      </c>
      <c r="C22" s="159"/>
    </row>
    <row r="23" spans="1:3" x14ac:dyDescent="0.35">
      <c r="A23" s="30" t="s">
        <v>155</v>
      </c>
      <c r="B23" s="30" t="s">
        <v>197</v>
      </c>
      <c r="C23" s="159"/>
    </row>
    <row r="24" spans="1:3" x14ac:dyDescent="0.35">
      <c r="A24" s="30" t="s">
        <v>156</v>
      </c>
      <c r="B24" s="30" t="s">
        <v>68</v>
      </c>
      <c r="C24" s="159"/>
    </row>
    <row r="25" spans="1:3" x14ac:dyDescent="0.35">
      <c r="A25" s="30" t="s">
        <v>157</v>
      </c>
      <c r="B25" s="30" t="s">
        <v>67</v>
      </c>
      <c r="C25" s="159"/>
    </row>
    <row r="26" spans="1:3" x14ac:dyDescent="0.35">
      <c r="A26" s="30" t="s">
        <v>158</v>
      </c>
      <c r="B26" s="30" t="s">
        <v>57</v>
      </c>
      <c r="C26" s="159"/>
    </row>
    <row r="27" spans="1:3" x14ac:dyDescent="0.35">
      <c r="A27" s="30" t="s">
        <v>159</v>
      </c>
      <c r="B27" s="30" t="s">
        <v>76</v>
      </c>
      <c r="C27" s="159"/>
    </row>
    <row r="28" spans="1:3" x14ac:dyDescent="0.35">
      <c r="A28" s="30" t="s">
        <v>160</v>
      </c>
      <c r="B28" s="30" t="s">
        <v>60</v>
      </c>
      <c r="C28" s="159"/>
    </row>
    <row r="29" spans="1:3" x14ac:dyDescent="0.35">
      <c r="A29" s="30" t="s">
        <v>161</v>
      </c>
      <c r="B29" s="30" t="s">
        <v>231</v>
      </c>
      <c r="C29" s="159"/>
    </row>
    <row r="30" spans="1:3" x14ac:dyDescent="0.35">
      <c r="A30" s="30" t="s">
        <v>162</v>
      </c>
      <c r="B30" s="30" t="s">
        <v>104</v>
      </c>
      <c r="C30" s="159"/>
    </row>
    <row r="31" spans="1:3" x14ac:dyDescent="0.35">
      <c r="A31" s="30" t="s">
        <v>163</v>
      </c>
      <c r="B31" s="30" t="s">
        <v>103</v>
      </c>
      <c r="C31" s="159"/>
    </row>
    <row r="32" spans="1:3" x14ac:dyDescent="0.35">
      <c r="A32" s="30" t="s">
        <v>164</v>
      </c>
      <c r="B32" s="30" t="s">
        <v>206</v>
      </c>
      <c r="C32" s="159"/>
    </row>
    <row r="33" spans="1:3" s="2" customFormat="1" x14ac:dyDescent="0.35">
      <c r="A33" s="30"/>
      <c r="B33" s="30" t="s">
        <v>183</v>
      </c>
      <c r="C33" s="159"/>
    </row>
    <row r="34" spans="1:3" x14ac:dyDescent="0.35">
      <c r="A34" s="9"/>
      <c r="B34" s="9"/>
      <c r="C34" s="32">
        <f>SUM(C8:C33)</f>
        <v>0</v>
      </c>
    </row>
  </sheetData>
  <sheetProtection algorithmName="SHA-512" hashValue="JcgQZlbDax3Le8lWlzuO9VoMEioxqwX1MhGwDQ8tFif8xSyRNceaT9Nynh11+aKz3sxQgHO/oZbXDvJce6uH9Q==" saltValue="tJrPtRYPZZznt8und0pJiw==" spinCount="100000" sheet="1" objects="1" scenarios="1"/>
  <mergeCells count="2">
    <mergeCell ref="A2:C2"/>
    <mergeCell ref="A1:C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48"/>
  <sheetViews>
    <sheetView showGridLines="0" zoomScale="130" zoomScaleNormal="130" workbookViewId="0">
      <selection activeCell="C4" sqref="C4"/>
    </sheetView>
  </sheetViews>
  <sheetFormatPr defaultRowHeight="14.5" x14ac:dyDescent="0.35"/>
  <cols>
    <col min="1" max="1" width="5.453125" customWidth="1"/>
    <col min="2" max="2" width="24.81640625" customWidth="1"/>
    <col min="3" max="11" width="13.7265625" customWidth="1"/>
    <col min="14" max="14" width="27.453125" customWidth="1"/>
  </cols>
  <sheetData>
    <row r="1" spans="1:11" ht="19.5" customHeight="1" x14ac:dyDescent="0.35">
      <c r="A1" s="2"/>
      <c r="B1" s="29" t="s">
        <v>167</v>
      </c>
      <c r="C1" s="3"/>
      <c r="D1" s="3"/>
      <c r="E1" s="3"/>
      <c r="F1" s="220" t="s">
        <v>166</v>
      </c>
      <c r="G1" s="220"/>
      <c r="H1" s="220"/>
      <c r="I1" s="220"/>
      <c r="J1" s="220"/>
      <c r="K1" s="220"/>
    </row>
    <row r="2" spans="1:11" s="2" customFormat="1" ht="19.5" customHeight="1" x14ac:dyDescent="0.35">
      <c r="B2" s="29"/>
      <c r="C2" s="3"/>
      <c r="D2" s="3"/>
      <c r="E2" s="3"/>
      <c r="F2" s="38"/>
      <c r="G2" s="38"/>
      <c r="H2" s="38"/>
      <c r="I2" s="38"/>
      <c r="J2" s="38"/>
      <c r="K2" s="38"/>
    </row>
    <row r="3" spans="1:11" ht="17.25" customHeight="1" x14ac:dyDescent="0.35">
      <c r="A3" s="2"/>
      <c r="B3" s="40" t="s">
        <v>190</v>
      </c>
      <c r="C3" s="59" t="str">
        <f>IF(ISTEXT('Cover Sheet'!C11),'Cover Sheet'!C11,"")</f>
        <v/>
      </c>
      <c r="D3" s="59"/>
      <c r="E3" s="59"/>
      <c r="F3" s="59"/>
      <c r="G3" s="59"/>
      <c r="H3" s="59"/>
      <c r="I3" s="59"/>
      <c r="J3" s="59"/>
      <c r="K3" s="59"/>
    </row>
    <row r="4" spans="1:11" ht="18" customHeight="1" thickBot="1" x14ac:dyDescent="0.4">
      <c r="A4" s="2"/>
      <c r="B4" s="41" t="s">
        <v>112</v>
      </c>
      <c r="C4" s="75" t="s">
        <v>234</v>
      </c>
      <c r="D4" s="75"/>
      <c r="E4" s="75"/>
      <c r="F4" s="75"/>
      <c r="G4" s="75"/>
      <c r="H4" s="75"/>
      <c r="I4" s="75"/>
      <c r="J4" s="75"/>
      <c r="K4" s="75"/>
    </row>
    <row r="5" spans="1:11" ht="14.15" customHeight="1" x14ac:dyDescent="0.35">
      <c r="A5" s="4"/>
      <c r="B5" s="12"/>
      <c r="C5" s="13" t="s">
        <v>26</v>
      </c>
      <c r="D5" s="5" t="s">
        <v>28</v>
      </c>
      <c r="E5" s="5" t="s">
        <v>27</v>
      </c>
      <c r="F5" s="5" t="s">
        <v>29</v>
      </c>
      <c r="G5" s="5" t="s">
        <v>30</v>
      </c>
      <c r="H5" s="5" t="s">
        <v>31</v>
      </c>
      <c r="I5" s="5" t="s">
        <v>32</v>
      </c>
      <c r="J5" s="5" t="s">
        <v>33</v>
      </c>
      <c r="K5" s="6" t="s">
        <v>34</v>
      </c>
    </row>
    <row r="6" spans="1:11" ht="14.15" customHeight="1" x14ac:dyDescent="0.35">
      <c r="A6" s="7"/>
      <c r="B6" s="8"/>
      <c r="C6" s="45"/>
      <c r="D6" s="46" t="s">
        <v>41</v>
      </c>
      <c r="E6" s="46"/>
      <c r="F6" s="46" t="s">
        <v>74</v>
      </c>
      <c r="G6" s="46" t="s">
        <v>35</v>
      </c>
      <c r="H6" s="46" t="s">
        <v>36</v>
      </c>
      <c r="I6" s="46" t="s">
        <v>37</v>
      </c>
      <c r="J6" s="46" t="s">
        <v>38</v>
      </c>
      <c r="K6" s="47" t="s">
        <v>39</v>
      </c>
    </row>
    <row r="7" spans="1:11" ht="14.15" customHeight="1" x14ac:dyDescent="0.35">
      <c r="A7" s="7"/>
      <c r="B7" s="8"/>
      <c r="C7" s="45" t="s">
        <v>40</v>
      </c>
      <c r="D7" s="46" t="s">
        <v>1</v>
      </c>
      <c r="E7" s="46" t="s">
        <v>210</v>
      </c>
      <c r="F7" s="46" t="s">
        <v>92</v>
      </c>
      <c r="G7" s="46" t="s">
        <v>42</v>
      </c>
      <c r="H7" s="46" t="s">
        <v>43</v>
      </c>
      <c r="I7" s="46" t="s">
        <v>196</v>
      </c>
      <c r="J7" s="46" t="s">
        <v>44</v>
      </c>
      <c r="K7" s="47" t="s">
        <v>45</v>
      </c>
    </row>
    <row r="8" spans="1:11" ht="14.15" customHeight="1" x14ac:dyDescent="0.35">
      <c r="A8" s="7"/>
      <c r="B8" s="8"/>
      <c r="C8" s="45" t="s">
        <v>209</v>
      </c>
      <c r="D8" s="46" t="s">
        <v>47</v>
      </c>
      <c r="E8" s="46" t="s">
        <v>46</v>
      </c>
      <c r="F8" s="46" t="s">
        <v>1</v>
      </c>
      <c r="G8" s="46" t="s">
        <v>48</v>
      </c>
      <c r="H8" s="46" t="s">
        <v>49</v>
      </c>
      <c r="I8" s="46" t="s">
        <v>50</v>
      </c>
      <c r="J8" s="46" t="s">
        <v>51</v>
      </c>
      <c r="K8" s="47" t="s">
        <v>51</v>
      </c>
    </row>
    <row r="9" spans="1:11" ht="14.15" customHeight="1" thickBot="1" x14ac:dyDescent="0.4">
      <c r="A9" s="10"/>
      <c r="B9" s="11"/>
      <c r="C9" s="48" t="s">
        <v>24</v>
      </c>
      <c r="D9" s="49" t="s">
        <v>24</v>
      </c>
      <c r="E9" s="49" t="s">
        <v>24</v>
      </c>
      <c r="F9" s="49" t="s">
        <v>24</v>
      </c>
      <c r="G9" s="49" t="s">
        <v>24</v>
      </c>
      <c r="H9" s="49" t="s">
        <v>24</v>
      </c>
      <c r="I9" s="49" t="s">
        <v>24</v>
      </c>
      <c r="J9" s="49" t="s">
        <v>24</v>
      </c>
      <c r="K9" s="50" t="s">
        <v>24</v>
      </c>
    </row>
    <row r="10" spans="1:11" ht="14.15" customHeight="1" thickBot="1" x14ac:dyDescent="0.4">
      <c r="A10" s="4" t="s">
        <v>134</v>
      </c>
      <c r="B10" s="14" t="s">
        <v>52</v>
      </c>
      <c r="C10" s="51">
        <f>SUM(D10:F10)</f>
        <v>0</v>
      </c>
      <c r="D10" s="191">
        <f>SUM('Staff Pay'!D27)</f>
        <v>0</v>
      </c>
      <c r="E10" s="192">
        <f>SUM('Staff Pay'!E27)</f>
        <v>0</v>
      </c>
      <c r="F10" s="52">
        <f>SUM('Staff Pay'!F27)</f>
        <v>0</v>
      </c>
      <c r="G10" s="52">
        <f>SUM('Staff Pay'!G27)</f>
        <v>0</v>
      </c>
      <c r="H10" s="52">
        <f>SUM('Staff Pay'!H27)</f>
        <v>0</v>
      </c>
      <c r="I10" s="52">
        <f>SUM('Staff Pay'!I27)</f>
        <v>0</v>
      </c>
      <c r="J10" s="52">
        <f>SUM('Staff Pay'!J27)</f>
        <v>0</v>
      </c>
      <c r="K10" s="53">
        <f>SUM('Staff Pay'!K27)</f>
        <v>0</v>
      </c>
    </row>
    <row r="11" spans="1:11" ht="14.15" customHeight="1" thickBot="1" x14ac:dyDescent="0.4">
      <c r="A11" s="7" t="s">
        <v>135</v>
      </c>
      <c r="B11" s="15" t="s">
        <v>53</v>
      </c>
      <c r="C11" s="51">
        <f t="shared" ref="C11:C41" si="0">SUM(D11:F11)</f>
        <v>0</v>
      </c>
      <c r="D11" s="52">
        <f>SUM('Staff Pay'!D28)</f>
        <v>0</v>
      </c>
      <c r="E11" s="52">
        <f>SUM('Staff Pay'!E28)</f>
        <v>0</v>
      </c>
      <c r="F11" s="52">
        <f>SUM('Staff Pay'!F28)</f>
        <v>0</v>
      </c>
      <c r="G11" s="52">
        <f>SUM('Staff Pay'!G28)</f>
        <v>0</v>
      </c>
      <c r="H11" s="52">
        <f>SUM('Staff Pay'!H28)</f>
        <v>0</v>
      </c>
      <c r="I11" s="52">
        <f>SUM('Staff Pay'!I28)</f>
        <v>0</v>
      </c>
      <c r="J11" s="52">
        <f>SUM('Staff Pay'!J28)</f>
        <v>0</v>
      </c>
      <c r="K11" s="52">
        <f>SUM('Staff Pay'!K28)</f>
        <v>0</v>
      </c>
    </row>
    <row r="12" spans="1:11" ht="14.15" customHeight="1" thickBot="1" x14ac:dyDescent="0.4">
      <c r="A12" s="7" t="s">
        <v>136</v>
      </c>
      <c r="B12" s="15" t="s">
        <v>75</v>
      </c>
      <c r="C12" s="51">
        <f t="shared" si="0"/>
        <v>0</v>
      </c>
      <c r="D12" s="54">
        <f>SUM('Staff Pay'!D29)</f>
        <v>0</v>
      </c>
      <c r="E12" s="52">
        <f>SUM('Staff Pay'!E29)</f>
        <v>0</v>
      </c>
      <c r="F12" s="54">
        <f>SUM('Staff Pay'!F29)</f>
        <v>0</v>
      </c>
      <c r="G12" s="54">
        <f>SUM('Staff Pay'!G29)</f>
        <v>0</v>
      </c>
      <c r="H12" s="54">
        <f>SUM('Staff Pay'!H29)</f>
        <v>0</v>
      </c>
      <c r="I12" s="54">
        <f>SUM('Staff Pay'!I29)</f>
        <v>0</v>
      </c>
      <c r="J12" s="54">
        <f>SUM('Staff Pay'!J29)</f>
        <v>0</v>
      </c>
      <c r="K12" s="55">
        <f>SUM('Staff Pay'!K29)</f>
        <v>0</v>
      </c>
    </row>
    <row r="13" spans="1:11" ht="14.15" customHeight="1" thickBot="1" x14ac:dyDescent="0.4">
      <c r="A13" s="7" t="s">
        <v>137</v>
      </c>
      <c r="B13" s="15" t="s">
        <v>54</v>
      </c>
      <c r="C13" s="51">
        <f t="shared" si="0"/>
        <v>0</v>
      </c>
      <c r="D13" s="33"/>
      <c r="E13" s="54">
        <f>SUM('Non-Instructional Expenses'!C8)</f>
        <v>0</v>
      </c>
      <c r="F13" s="33"/>
      <c r="G13" s="33"/>
      <c r="H13" s="33"/>
      <c r="I13" s="33"/>
      <c r="J13" s="33"/>
      <c r="K13" s="34"/>
    </row>
    <row r="14" spans="1:11" ht="14.15" customHeight="1" thickBot="1" x14ac:dyDescent="0.4">
      <c r="A14" s="7" t="s">
        <v>138</v>
      </c>
      <c r="B14" s="15" t="s">
        <v>66</v>
      </c>
      <c r="C14" s="51">
        <f t="shared" si="0"/>
        <v>0</v>
      </c>
      <c r="D14" s="33"/>
      <c r="E14" s="54">
        <f>SUM('Non-Instructional Expenses'!C9)</f>
        <v>0</v>
      </c>
      <c r="F14" s="33"/>
      <c r="G14" s="33"/>
      <c r="H14" s="33"/>
      <c r="I14" s="33"/>
      <c r="J14" s="33"/>
      <c r="K14" s="34"/>
    </row>
    <row r="15" spans="1:11" ht="14.15" customHeight="1" thickBot="1" x14ac:dyDescent="0.4">
      <c r="A15" s="7" t="s">
        <v>139</v>
      </c>
      <c r="B15" s="15" t="s">
        <v>101</v>
      </c>
      <c r="C15" s="51">
        <f t="shared" si="0"/>
        <v>0</v>
      </c>
      <c r="D15" s="33"/>
      <c r="E15" s="54">
        <f>SUM('Non-Instructional Expenses'!C10)</f>
        <v>0</v>
      </c>
      <c r="F15" s="33"/>
      <c r="G15" s="33"/>
      <c r="H15" s="33"/>
      <c r="I15" s="33"/>
      <c r="J15" s="33"/>
      <c r="K15" s="34"/>
    </row>
    <row r="16" spans="1:11" ht="14.15" customHeight="1" thickBot="1" x14ac:dyDescent="0.4">
      <c r="A16" s="7" t="s">
        <v>140</v>
      </c>
      <c r="B16" s="15" t="s">
        <v>100</v>
      </c>
      <c r="C16" s="51">
        <f t="shared" si="0"/>
        <v>0</v>
      </c>
      <c r="D16" s="54"/>
      <c r="E16" s="54">
        <f>SUM('Contracted Services Expenses'!J23)</f>
        <v>0</v>
      </c>
      <c r="F16" s="54">
        <f>'Contracted Services Expenses'!D23</f>
        <v>0</v>
      </c>
      <c r="G16" s="54">
        <f>'Contracted Services Expenses'!E23</f>
        <v>0</v>
      </c>
      <c r="H16" s="54">
        <f>'Contracted Services Expenses'!F23</f>
        <v>0</v>
      </c>
      <c r="I16" s="54">
        <f>'Contracted Services Expenses'!G23</f>
        <v>0</v>
      </c>
      <c r="J16" s="54">
        <f>'Contracted Services Expenses'!H23</f>
        <v>0</v>
      </c>
      <c r="K16" s="54">
        <f>'Contracted Services Expenses'!I23</f>
        <v>0</v>
      </c>
    </row>
    <row r="17" spans="1:11" ht="14.15" customHeight="1" thickBot="1" x14ac:dyDescent="0.4">
      <c r="A17" s="7" t="s">
        <v>141</v>
      </c>
      <c r="B17" s="15" t="s">
        <v>102</v>
      </c>
      <c r="C17" s="51">
        <f t="shared" si="0"/>
        <v>0</v>
      </c>
      <c r="D17" s="33"/>
      <c r="E17" s="54">
        <f>SUM('Non-Instructional Expenses'!C11)</f>
        <v>0</v>
      </c>
      <c r="F17" s="33"/>
      <c r="G17" s="33"/>
      <c r="H17" s="33"/>
      <c r="I17" s="33"/>
      <c r="J17" s="33"/>
      <c r="K17" s="34"/>
    </row>
    <row r="18" spans="1:11" ht="14.15" customHeight="1" thickBot="1" x14ac:dyDescent="0.4">
      <c r="A18" s="7" t="s">
        <v>142</v>
      </c>
      <c r="B18" s="15" t="s">
        <v>61</v>
      </c>
      <c r="C18" s="51">
        <f t="shared" si="0"/>
        <v>0</v>
      </c>
      <c r="D18" s="54">
        <f>SUM('Instructional Expenses'!I10)</f>
        <v>0</v>
      </c>
      <c r="E18" s="33"/>
      <c r="F18" s="33"/>
      <c r="G18" s="54">
        <f>'Instructional Expenses'!D10</f>
        <v>0</v>
      </c>
      <c r="H18" s="54">
        <f>'Instructional Expenses'!E10</f>
        <v>0</v>
      </c>
      <c r="I18" s="54">
        <f>'Instructional Expenses'!F10</f>
        <v>0</v>
      </c>
      <c r="J18" s="54">
        <f>'Instructional Expenses'!G10</f>
        <v>0</v>
      </c>
      <c r="K18" s="54">
        <f>'Instructional Expenses'!H10</f>
        <v>0</v>
      </c>
    </row>
    <row r="19" spans="1:11" ht="14.15" customHeight="1" thickBot="1" x14ac:dyDescent="0.4">
      <c r="A19" s="7" t="s">
        <v>143</v>
      </c>
      <c r="B19" s="15" t="s">
        <v>65</v>
      </c>
      <c r="C19" s="51">
        <f t="shared" si="0"/>
        <v>0</v>
      </c>
      <c r="D19" s="54">
        <f>SUM('Instructional Expenses'!I11)</f>
        <v>0</v>
      </c>
      <c r="E19" s="54">
        <f>SUM('Non-Instructional Expenses'!C12)</f>
        <v>0</v>
      </c>
      <c r="F19" s="33"/>
      <c r="G19" s="54">
        <f>'Instructional Expenses'!D11</f>
        <v>0</v>
      </c>
      <c r="H19" s="54">
        <f>'Instructional Expenses'!E11</f>
        <v>0</v>
      </c>
      <c r="I19" s="54">
        <f>'Instructional Expenses'!F11</f>
        <v>0</v>
      </c>
      <c r="J19" s="54">
        <f>'Instructional Expenses'!G11</f>
        <v>0</v>
      </c>
      <c r="K19" s="54">
        <f>'Instructional Expenses'!H11</f>
        <v>0</v>
      </c>
    </row>
    <row r="20" spans="1:11" ht="14.15" customHeight="1" thickBot="1" x14ac:dyDescent="0.4">
      <c r="A20" s="7" t="s">
        <v>144</v>
      </c>
      <c r="B20" s="15" t="s">
        <v>64</v>
      </c>
      <c r="C20" s="51">
        <f t="shared" si="0"/>
        <v>0</v>
      </c>
      <c r="D20" s="54">
        <f>SUM('Instructional Expenses'!I12)</f>
        <v>0</v>
      </c>
      <c r="E20" s="54">
        <f>SUM('Non-Instructional Expenses'!C13)</f>
        <v>0</v>
      </c>
      <c r="F20" s="33"/>
      <c r="G20" s="54">
        <f>'Instructional Expenses'!D12</f>
        <v>0</v>
      </c>
      <c r="H20" s="54">
        <f>'Instructional Expenses'!E12</f>
        <v>0</v>
      </c>
      <c r="I20" s="54">
        <f>'Instructional Expenses'!F12</f>
        <v>0</v>
      </c>
      <c r="J20" s="54">
        <f>'Instructional Expenses'!G12</f>
        <v>0</v>
      </c>
      <c r="K20" s="54">
        <f>'Instructional Expenses'!H12</f>
        <v>0</v>
      </c>
    </row>
    <row r="21" spans="1:11" ht="14.15" customHeight="1" thickBot="1" x14ac:dyDescent="0.4">
      <c r="A21" s="7" t="s">
        <v>145</v>
      </c>
      <c r="B21" s="15" t="s">
        <v>63</v>
      </c>
      <c r="C21" s="51">
        <f t="shared" si="0"/>
        <v>0</v>
      </c>
      <c r="D21" s="54">
        <f>SUM('Instructional Expenses'!I13)</f>
        <v>0</v>
      </c>
      <c r="E21" s="54">
        <f>SUM('Non-Instructional Expenses'!C14)</f>
        <v>0</v>
      </c>
      <c r="F21" s="33"/>
      <c r="G21" s="54">
        <f>'Instructional Expenses'!D13</f>
        <v>0</v>
      </c>
      <c r="H21" s="54">
        <f>'Instructional Expenses'!E13</f>
        <v>0</v>
      </c>
      <c r="I21" s="54">
        <f>'Instructional Expenses'!F13</f>
        <v>0</v>
      </c>
      <c r="J21" s="54">
        <f>'Instructional Expenses'!G13</f>
        <v>0</v>
      </c>
      <c r="K21" s="54">
        <f>'Instructional Expenses'!H13</f>
        <v>0</v>
      </c>
    </row>
    <row r="22" spans="1:11" ht="14.15" customHeight="1" thickBot="1" x14ac:dyDescent="0.4">
      <c r="A22" s="7" t="s">
        <v>146</v>
      </c>
      <c r="B22" s="15" t="s">
        <v>58</v>
      </c>
      <c r="C22" s="51">
        <f t="shared" si="0"/>
        <v>0</v>
      </c>
      <c r="D22" s="33"/>
      <c r="E22" s="54">
        <f>SUM('Non-Instructional Expenses'!C15)</f>
        <v>0</v>
      </c>
      <c r="F22" s="33"/>
      <c r="G22" s="33"/>
      <c r="H22" s="33"/>
      <c r="I22" s="33"/>
      <c r="J22" s="33"/>
      <c r="K22" s="34"/>
    </row>
    <row r="23" spans="1:11" ht="14.15" customHeight="1" thickBot="1" x14ac:dyDescent="0.4">
      <c r="A23" s="7" t="s">
        <v>147</v>
      </c>
      <c r="B23" s="15" t="s">
        <v>133</v>
      </c>
      <c r="C23" s="51">
        <f t="shared" si="0"/>
        <v>0</v>
      </c>
      <c r="D23" s="33"/>
      <c r="E23" s="54">
        <f>SUM('Non-Instructional Expenses'!C16)</f>
        <v>0</v>
      </c>
      <c r="F23" s="33"/>
      <c r="G23" s="33"/>
      <c r="H23" s="33"/>
      <c r="I23" s="33"/>
      <c r="J23" s="33"/>
      <c r="K23" s="34"/>
    </row>
    <row r="24" spans="1:11" ht="14.15" customHeight="1" thickBot="1" x14ac:dyDescent="0.4">
      <c r="A24" s="7" t="s">
        <v>148</v>
      </c>
      <c r="B24" s="15" t="s">
        <v>70</v>
      </c>
      <c r="C24" s="51">
        <f t="shared" si="0"/>
        <v>0</v>
      </c>
      <c r="D24" s="33"/>
      <c r="E24" s="54">
        <f>SUM('Non-Instructional Expenses'!C17)</f>
        <v>0</v>
      </c>
      <c r="F24" s="33"/>
      <c r="G24" s="33"/>
      <c r="H24" s="33"/>
      <c r="I24" s="33"/>
      <c r="J24" s="33"/>
      <c r="K24" s="34"/>
    </row>
    <row r="25" spans="1:11" ht="14.15" customHeight="1" thickBot="1" x14ac:dyDescent="0.4">
      <c r="A25" s="7" t="s">
        <v>149</v>
      </c>
      <c r="B25" s="15" t="s">
        <v>56</v>
      </c>
      <c r="C25" s="51">
        <f t="shared" si="0"/>
        <v>0</v>
      </c>
      <c r="D25" s="54">
        <f>SUM('Instructional Expenses'!I14)</f>
        <v>0</v>
      </c>
      <c r="E25" s="54">
        <f>SUM('Non-Instructional Expenses'!C18)</f>
        <v>0</v>
      </c>
      <c r="F25" s="33"/>
      <c r="G25" s="54">
        <f>'Instructional Expenses'!D14</f>
        <v>0</v>
      </c>
      <c r="H25" s="54">
        <f>'Instructional Expenses'!E14</f>
        <v>0</v>
      </c>
      <c r="I25" s="54">
        <f>'Instructional Expenses'!F14</f>
        <v>0</v>
      </c>
      <c r="J25" s="54">
        <f>'Instructional Expenses'!G14</f>
        <v>0</v>
      </c>
      <c r="K25" s="54">
        <f>'Instructional Expenses'!H14</f>
        <v>0</v>
      </c>
    </row>
    <row r="26" spans="1:11" ht="14.15" customHeight="1" thickBot="1" x14ac:dyDescent="0.4">
      <c r="A26" s="7" t="s">
        <v>150</v>
      </c>
      <c r="B26" s="15" t="s">
        <v>55</v>
      </c>
      <c r="C26" s="51">
        <f t="shared" si="0"/>
        <v>0</v>
      </c>
      <c r="D26" s="33"/>
      <c r="E26" s="54">
        <f>SUM('Non-Instructional Expenses'!C19)</f>
        <v>0</v>
      </c>
      <c r="F26" s="33"/>
      <c r="G26" s="33"/>
      <c r="H26" s="33"/>
      <c r="I26" s="33"/>
      <c r="J26" s="33"/>
      <c r="K26" s="34"/>
    </row>
    <row r="27" spans="1:11" ht="14.15" customHeight="1" thickBot="1" x14ac:dyDescent="0.4">
      <c r="A27" s="7" t="s">
        <v>151</v>
      </c>
      <c r="B27" s="15" t="s">
        <v>59</v>
      </c>
      <c r="C27" s="51">
        <f t="shared" si="0"/>
        <v>0</v>
      </c>
      <c r="D27" s="33"/>
      <c r="E27" s="54">
        <f>SUM('Non-Instructional Expenses'!C20)</f>
        <v>0</v>
      </c>
      <c r="F27" s="33"/>
      <c r="G27" s="33"/>
      <c r="H27" s="33"/>
      <c r="I27" s="33"/>
      <c r="J27" s="33"/>
      <c r="K27" s="34"/>
    </row>
    <row r="28" spans="1:11" ht="14.15" customHeight="1" thickBot="1" x14ac:dyDescent="0.4">
      <c r="A28" s="7" t="s">
        <v>152</v>
      </c>
      <c r="B28" s="15" t="s">
        <v>62</v>
      </c>
      <c r="C28" s="51">
        <f t="shared" si="0"/>
        <v>0</v>
      </c>
      <c r="D28" s="54">
        <f>SUM('Instructional Expenses'!I15)</f>
        <v>0</v>
      </c>
      <c r="E28" s="33"/>
      <c r="F28" s="33"/>
      <c r="G28" s="54">
        <f>'Instructional Expenses'!D15</f>
        <v>0</v>
      </c>
      <c r="H28" s="54">
        <f>'Instructional Expenses'!E15</f>
        <v>0</v>
      </c>
      <c r="I28" s="54">
        <f>'Instructional Expenses'!F15</f>
        <v>0</v>
      </c>
      <c r="J28" s="54">
        <f>'Instructional Expenses'!G15</f>
        <v>0</v>
      </c>
      <c r="K28" s="54">
        <f>'Instructional Expenses'!H15</f>
        <v>0</v>
      </c>
    </row>
    <row r="29" spans="1:11" ht="14.15" customHeight="1" thickBot="1" x14ac:dyDescent="0.4">
      <c r="A29" s="7" t="s">
        <v>153</v>
      </c>
      <c r="B29" s="15" t="s">
        <v>69</v>
      </c>
      <c r="C29" s="51">
        <f t="shared" si="0"/>
        <v>0</v>
      </c>
      <c r="D29" s="54">
        <f>SUM('Instructional Expenses'!I16)</f>
        <v>0</v>
      </c>
      <c r="E29" s="54">
        <f>SUM('Non-Instructional Expenses'!C21)</f>
        <v>0</v>
      </c>
      <c r="F29" s="33"/>
      <c r="G29" s="54">
        <f>'Instructional Expenses'!D16</f>
        <v>0</v>
      </c>
      <c r="H29" s="54">
        <f>'Instructional Expenses'!E16</f>
        <v>0</v>
      </c>
      <c r="I29" s="54">
        <f>'Instructional Expenses'!F16</f>
        <v>0</v>
      </c>
      <c r="J29" s="54">
        <f>'Instructional Expenses'!G16</f>
        <v>0</v>
      </c>
      <c r="K29" s="54">
        <f>'Instructional Expenses'!H16</f>
        <v>0</v>
      </c>
    </row>
    <row r="30" spans="1:11" ht="14.15" customHeight="1" thickBot="1" x14ac:dyDescent="0.4">
      <c r="A30" s="7" t="s">
        <v>154</v>
      </c>
      <c r="B30" s="15" t="s">
        <v>195</v>
      </c>
      <c r="C30" s="51">
        <f t="shared" si="0"/>
        <v>0</v>
      </c>
      <c r="D30" s="33"/>
      <c r="E30" s="54">
        <f>SUM('Non-Instructional Expenses'!C22)</f>
        <v>0</v>
      </c>
      <c r="F30" s="33"/>
      <c r="G30" s="33"/>
      <c r="H30" s="33"/>
      <c r="I30" s="33"/>
      <c r="J30" s="33"/>
      <c r="K30" s="34"/>
    </row>
    <row r="31" spans="1:11" ht="14.15" customHeight="1" thickBot="1" x14ac:dyDescent="0.4">
      <c r="A31" s="7" t="s">
        <v>155</v>
      </c>
      <c r="B31" s="15" t="s">
        <v>197</v>
      </c>
      <c r="C31" s="51">
        <f t="shared" si="0"/>
        <v>0</v>
      </c>
      <c r="D31" s="33"/>
      <c r="E31" s="54">
        <f>SUM('Non-Instructional Expenses'!C23)</f>
        <v>0</v>
      </c>
      <c r="F31" s="33"/>
      <c r="G31" s="33"/>
      <c r="H31" s="33"/>
      <c r="I31" s="33"/>
      <c r="J31" s="33"/>
      <c r="K31" s="34"/>
    </row>
    <row r="32" spans="1:11" ht="14.15" customHeight="1" thickBot="1" x14ac:dyDescent="0.4">
      <c r="A32" s="7" t="s">
        <v>156</v>
      </c>
      <c r="B32" s="15" t="s">
        <v>68</v>
      </c>
      <c r="C32" s="51">
        <f t="shared" si="0"/>
        <v>0</v>
      </c>
      <c r="D32" s="33"/>
      <c r="E32" s="54">
        <f>SUM('Non-Instructional Expenses'!C24)</f>
        <v>0</v>
      </c>
      <c r="F32" s="33"/>
      <c r="G32" s="33"/>
      <c r="H32" s="33"/>
      <c r="I32" s="33"/>
      <c r="J32" s="33"/>
      <c r="K32" s="34"/>
    </row>
    <row r="33" spans="1:11" ht="14.15" customHeight="1" thickBot="1" x14ac:dyDescent="0.4">
      <c r="A33" s="7" t="s">
        <v>157</v>
      </c>
      <c r="B33" s="15" t="s">
        <v>67</v>
      </c>
      <c r="C33" s="51">
        <f t="shared" si="0"/>
        <v>0</v>
      </c>
      <c r="D33" s="54">
        <f>SUM('Instructional Expenses'!I17)</f>
        <v>0</v>
      </c>
      <c r="E33" s="54">
        <f>SUM('Non-Instructional Expenses'!C25)</f>
        <v>0</v>
      </c>
      <c r="F33" s="33"/>
      <c r="G33" s="54">
        <f>'Instructional Expenses'!D17</f>
        <v>0</v>
      </c>
      <c r="H33" s="54">
        <f>'Instructional Expenses'!E17</f>
        <v>0</v>
      </c>
      <c r="I33" s="54">
        <f>'Instructional Expenses'!F17</f>
        <v>0</v>
      </c>
      <c r="J33" s="54">
        <f>'Instructional Expenses'!G17</f>
        <v>0</v>
      </c>
      <c r="K33" s="54">
        <f>'Instructional Expenses'!H17</f>
        <v>0</v>
      </c>
    </row>
    <row r="34" spans="1:11" ht="14.15" customHeight="1" thickBot="1" x14ac:dyDescent="0.4">
      <c r="A34" s="7" t="s">
        <v>158</v>
      </c>
      <c r="B34" s="15" t="s">
        <v>57</v>
      </c>
      <c r="C34" s="51">
        <f t="shared" si="0"/>
        <v>0</v>
      </c>
      <c r="D34" s="33"/>
      <c r="E34" s="54">
        <f>SUM('Non-Instructional Expenses'!C26)</f>
        <v>0</v>
      </c>
      <c r="F34" s="33"/>
      <c r="G34" s="33"/>
      <c r="H34" s="33"/>
      <c r="I34" s="33"/>
      <c r="J34" s="33"/>
      <c r="K34" s="34"/>
    </row>
    <row r="35" spans="1:11" ht="14.15" customHeight="1" thickBot="1" x14ac:dyDescent="0.4">
      <c r="A35" s="7" t="s">
        <v>159</v>
      </c>
      <c r="B35" s="15" t="s">
        <v>76</v>
      </c>
      <c r="C35" s="51">
        <f t="shared" si="0"/>
        <v>0</v>
      </c>
      <c r="D35" s="54">
        <f>SUM('Instructional Expenses'!I18)</f>
        <v>0</v>
      </c>
      <c r="E35" s="54">
        <f>SUM('Non-Instructional Expenses'!C27)</f>
        <v>0</v>
      </c>
      <c r="F35" s="33"/>
      <c r="G35" s="54">
        <f>'Instructional Expenses'!D18</f>
        <v>0</v>
      </c>
      <c r="H35" s="54">
        <f>'Instructional Expenses'!E18</f>
        <v>0</v>
      </c>
      <c r="I35" s="54">
        <f>'Instructional Expenses'!F18</f>
        <v>0</v>
      </c>
      <c r="J35" s="54">
        <f>'Instructional Expenses'!G18</f>
        <v>0</v>
      </c>
      <c r="K35" s="54">
        <f>'Instructional Expenses'!H18</f>
        <v>0</v>
      </c>
    </row>
    <row r="36" spans="1:11" ht="14.15" customHeight="1" thickBot="1" x14ac:dyDescent="0.4">
      <c r="A36" s="7" t="s">
        <v>160</v>
      </c>
      <c r="B36" s="15" t="s">
        <v>60</v>
      </c>
      <c r="C36" s="51">
        <f t="shared" si="0"/>
        <v>0</v>
      </c>
      <c r="D36" s="33"/>
      <c r="E36" s="54">
        <f>SUM('Non-Instructional Expenses'!C28)</f>
        <v>0</v>
      </c>
      <c r="F36" s="33"/>
      <c r="G36" s="33"/>
      <c r="H36" s="33"/>
      <c r="I36" s="33"/>
      <c r="J36" s="33"/>
      <c r="K36" s="34"/>
    </row>
    <row r="37" spans="1:11" ht="14.15" customHeight="1" thickBot="1" x14ac:dyDescent="0.4">
      <c r="A37" s="7" t="s">
        <v>161</v>
      </c>
      <c r="B37" s="15" t="s">
        <v>132</v>
      </c>
      <c r="C37" s="51">
        <f t="shared" si="0"/>
        <v>0</v>
      </c>
      <c r="D37" s="54">
        <f>SUM('Instructional Expenses'!I19)</f>
        <v>0</v>
      </c>
      <c r="E37" s="54">
        <f>SUM('Non-Instructional Expenses'!C29)</f>
        <v>0</v>
      </c>
      <c r="F37" s="33"/>
      <c r="G37" s="54">
        <f>'Instructional Expenses'!D19</f>
        <v>0</v>
      </c>
      <c r="H37" s="54">
        <f>'Instructional Expenses'!E19</f>
        <v>0</v>
      </c>
      <c r="I37" s="54">
        <f>'Instructional Expenses'!F19</f>
        <v>0</v>
      </c>
      <c r="J37" s="54">
        <f>'Instructional Expenses'!G19</f>
        <v>0</v>
      </c>
      <c r="K37" s="54">
        <f>'Instructional Expenses'!H19</f>
        <v>0</v>
      </c>
    </row>
    <row r="38" spans="1:11" ht="14.15" customHeight="1" thickBot="1" x14ac:dyDescent="0.4">
      <c r="A38" s="7" t="s">
        <v>162</v>
      </c>
      <c r="B38" s="23" t="s">
        <v>104</v>
      </c>
      <c r="C38" s="51">
        <f t="shared" si="0"/>
        <v>0</v>
      </c>
      <c r="D38" s="54">
        <f>SUM('Instructional Expenses'!C20+'Instructional Expenses'!C21)</f>
        <v>0</v>
      </c>
      <c r="E38" s="54">
        <f>SUM('Non-Instructional Expenses'!C30)</f>
        <v>0</v>
      </c>
      <c r="F38" s="33"/>
      <c r="G38" s="54">
        <f>'Instructional Expenses'!D20</f>
        <v>0</v>
      </c>
      <c r="H38" s="54">
        <f>'Instructional Expenses'!E20</f>
        <v>0</v>
      </c>
      <c r="I38" s="54">
        <f>'Instructional Expenses'!F20</f>
        <v>0</v>
      </c>
      <c r="J38" s="54">
        <f>'Instructional Expenses'!G20</f>
        <v>0</v>
      </c>
      <c r="K38" s="54">
        <f>'Instructional Expenses'!H20</f>
        <v>0</v>
      </c>
    </row>
    <row r="39" spans="1:11" ht="14.15" customHeight="1" thickBot="1" x14ac:dyDescent="0.4">
      <c r="A39" s="7" t="s">
        <v>163</v>
      </c>
      <c r="B39" s="15" t="s">
        <v>103</v>
      </c>
      <c r="C39" s="51">
        <f t="shared" si="0"/>
        <v>0</v>
      </c>
      <c r="D39" s="33"/>
      <c r="E39" s="54">
        <f>SUM('Non-Instructional Expenses'!C31)</f>
        <v>0</v>
      </c>
      <c r="F39" s="33"/>
      <c r="G39" s="33"/>
      <c r="H39" s="33"/>
      <c r="I39" s="33"/>
      <c r="J39" s="33"/>
      <c r="K39" s="34"/>
    </row>
    <row r="40" spans="1:11" ht="14.15" customHeight="1" thickBot="1" x14ac:dyDescent="0.4">
      <c r="A40" s="7" t="s">
        <v>164</v>
      </c>
      <c r="B40" s="15" t="s">
        <v>71</v>
      </c>
      <c r="C40" s="51">
        <f t="shared" si="0"/>
        <v>0</v>
      </c>
      <c r="D40" s="54">
        <f>SUM('Instructional Expenses'!I22)</f>
        <v>0</v>
      </c>
      <c r="E40" s="54">
        <f>SUM('Non-Instructional Expenses'!C32)</f>
        <v>0</v>
      </c>
      <c r="F40" s="33"/>
      <c r="G40" s="54">
        <f>'Instructional Expenses'!D22</f>
        <v>0</v>
      </c>
      <c r="H40" s="54">
        <f>'Instructional Expenses'!E22</f>
        <v>0</v>
      </c>
      <c r="I40" s="54">
        <f>'Instructional Expenses'!F22</f>
        <v>0</v>
      </c>
      <c r="J40" s="54">
        <f>'Instructional Expenses'!G22</f>
        <v>0</v>
      </c>
      <c r="K40" s="54">
        <f>'Instructional Expenses'!H22</f>
        <v>0</v>
      </c>
    </row>
    <row r="41" spans="1:11" ht="14.15" customHeight="1" thickBot="1" x14ac:dyDescent="0.4">
      <c r="A41" s="10" t="s">
        <v>165</v>
      </c>
      <c r="B41" s="16" t="s">
        <v>72</v>
      </c>
      <c r="C41" s="51">
        <f t="shared" si="0"/>
        <v>0</v>
      </c>
      <c r="D41" s="35"/>
      <c r="E41" s="122">
        <f>SUM('Non-Instructional Expenses'!C33)</f>
        <v>0</v>
      </c>
      <c r="F41" s="35"/>
      <c r="G41" s="35"/>
      <c r="H41" s="35"/>
      <c r="I41" s="35"/>
      <c r="J41" s="35"/>
      <c r="K41" s="36"/>
    </row>
    <row r="42" spans="1:11" ht="14.15" customHeight="1" thickBot="1" x14ac:dyDescent="0.4">
      <c r="A42" s="4"/>
      <c r="B42" s="24" t="s">
        <v>105</v>
      </c>
      <c r="C42" s="52">
        <f>SUM(D42:F42)</f>
        <v>0</v>
      </c>
      <c r="D42" s="52">
        <f>SUM(D10:D41)</f>
        <v>0</v>
      </c>
      <c r="E42" s="52">
        <f>SUM(E10:E40)</f>
        <v>0</v>
      </c>
      <c r="F42" s="52">
        <f t="shared" ref="F42:K42" si="1">SUM(F10:F41)</f>
        <v>0</v>
      </c>
      <c r="G42" s="52">
        <f t="shared" si="1"/>
        <v>0</v>
      </c>
      <c r="H42" s="52">
        <f t="shared" si="1"/>
        <v>0</v>
      </c>
      <c r="I42" s="52">
        <f t="shared" si="1"/>
        <v>0</v>
      </c>
      <c r="J42" s="52">
        <f t="shared" si="1"/>
        <v>0</v>
      </c>
      <c r="K42" s="52">
        <f t="shared" si="1"/>
        <v>0</v>
      </c>
    </row>
    <row r="43" spans="1:11" ht="14.15" customHeight="1" thickBot="1" x14ac:dyDescent="0.4">
      <c r="A43" s="7"/>
      <c r="B43" s="17" t="s">
        <v>233</v>
      </c>
      <c r="C43" s="52">
        <f>SUM(D42+F42)*0.125</f>
        <v>0</v>
      </c>
      <c r="D43" s="121"/>
      <c r="E43" s="33"/>
      <c r="F43" s="33"/>
      <c r="G43" s="33"/>
      <c r="H43" s="33"/>
      <c r="I43" s="33"/>
      <c r="J43" s="33"/>
      <c r="K43" s="34"/>
    </row>
    <row r="44" spans="1:11" ht="14.15" customHeight="1" thickBot="1" x14ac:dyDescent="0.4">
      <c r="A44" s="10"/>
      <c r="B44" s="18" t="s">
        <v>213</v>
      </c>
      <c r="C44" s="52">
        <f>SUM(C42+C43)</f>
        <v>0</v>
      </c>
      <c r="D44" s="121"/>
      <c r="E44" s="35"/>
      <c r="F44" s="35"/>
      <c r="G44" s="35"/>
      <c r="H44" s="35"/>
      <c r="I44" s="35"/>
      <c r="J44" s="35"/>
      <c r="K44" s="36"/>
    </row>
    <row r="45" spans="1:11" ht="13.5" customHeight="1" x14ac:dyDescent="0.35">
      <c r="A45" s="19"/>
      <c r="B45" s="20"/>
      <c r="C45" s="19"/>
      <c r="D45" s="19"/>
      <c r="E45" s="19"/>
      <c r="F45" s="19"/>
      <c r="G45" s="19"/>
      <c r="H45" s="19"/>
      <c r="I45" s="19"/>
      <c r="J45" s="19"/>
      <c r="K45" s="19"/>
    </row>
    <row r="47" spans="1:11" hidden="1" x14ac:dyDescent="0.35">
      <c r="B47" s="120" t="s">
        <v>212</v>
      </c>
      <c r="C47" s="73">
        <f>SUM(C42*0.125)</f>
        <v>0</v>
      </c>
    </row>
    <row r="48" spans="1:11" hidden="1" x14ac:dyDescent="0.35">
      <c r="B48" s="120" t="s">
        <v>183</v>
      </c>
      <c r="C48" s="73">
        <f>E41</f>
        <v>0</v>
      </c>
    </row>
  </sheetData>
  <sheetProtection algorithmName="SHA-512" hashValue="rw/FSD63UIjzEVlmNuDXOKp6fhrvy8my+pCFdYwfF8Xfq8M2/pHYyCSYWBmJqTNbKn21Hm2MXOuanCKpM71D5A==" saltValue="kuue4CzacHvtmsyB+i4/Hw==" spinCount="100000" sheet="1" objects="1" scenarios="1"/>
  <mergeCells count="1">
    <mergeCell ref="F1:K1"/>
  </mergeCells>
  <pageMargins left="0.25" right="0.25" top="0.75" bottom="0.75" header="0.3" footer="0.3"/>
  <pageSetup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39"/>
  <sheetViews>
    <sheetView showGridLines="0" tabSelected="1" topLeftCell="A2" zoomScale="80" zoomScaleNormal="80" workbookViewId="0">
      <selection activeCell="B4" sqref="B4"/>
    </sheetView>
  </sheetViews>
  <sheetFormatPr defaultRowHeight="14.5" x14ac:dyDescent="0.35"/>
  <cols>
    <col min="1" max="1" width="20" style="2" customWidth="1"/>
    <col min="2" max="2" width="55" customWidth="1"/>
    <col min="3" max="3" width="21.81640625" customWidth="1"/>
  </cols>
  <sheetData>
    <row r="1" spans="1:3" s="2" customFormat="1" ht="30.75" customHeight="1" x14ac:dyDescent="0.35">
      <c r="A1" s="61" t="s">
        <v>219</v>
      </c>
      <c r="B1" s="220" t="s">
        <v>168</v>
      </c>
      <c r="C1" s="220"/>
    </row>
    <row r="2" spans="1:3" s="2" customFormat="1" ht="30.75" customHeight="1" x14ac:dyDescent="0.35">
      <c r="A2" s="39"/>
      <c r="B2" s="38"/>
      <c r="C2" s="38"/>
    </row>
    <row r="3" spans="1:3" s="2" customFormat="1" ht="20.25" customHeight="1" x14ac:dyDescent="0.35">
      <c r="A3" s="40" t="s">
        <v>190</v>
      </c>
      <c r="B3" s="59" t="str">
        <f>IF(ISTEXT('Cover Sheet'!C11),'Cover Sheet'!C11,"")</f>
        <v/>
      </c>
      <c r="C3" s="59"/>
    </row>
    <row r="4" spans="1:3" s="2" customFormat="1" ht="17.25" customHeight="1" x14ac:dyDescent="0.35">
      <c r="A4" s="41" t="s">
        <v>112</v>
      </c>
      <c r="B4" s="123" t="s">
        <v>235</v>
      </c>
      <c r="C4" s="59"/>
    </row>
    <row r="5" spans="1:3" ht="21" x14ac:dyDescent="0.5">
      <c r="B5" s="250" t="s">
        <v>22</v>
      </c>
      <c r="C5" s="250"/>
    </row>
    <row r="6" spans="1:3" x14ac:dyDescent="0.35">
      <c r="B6" s="9" t="s">
        <v>188</v>
      </c>
      <c r="C6" s="57">
        <f>'Cost Summary'!D42</f>
        <v>0</v>
      </c>
    </row>
    <row r="7" spans="1:3" s="2" customFormat="1" x14ac:dyDescent="0.35">
      <c r="B7" s="9" t="s">
        <v>189</v>
      </c>
      <c r="C7" s="57">
        <f>'Cost Summary'!E42</f>
        <v>0</v>
      </c>
    </row>
    <row r="8" spans="1:3" s="2" customFormat="1" x14ac:dyDescent="0.35">
      <c r="B8" s="9" t="s">
        <v>214</v>
      </c>
      <c r="C8" s="57">
        <f>SUM('Cost Summary'!F42)</f>
        <v>0</v>
      </c>
    </row>
    <row r="9" spans="1:3" s="2" customFormat="1" x14ac:dyDescent="0.35">
      <c r="B9" s="9" t="s">
        <v>186</v>
      </c>
      <c r="C9" s="57">
        <f>SUM('Cost Summary'!C43)</f>
        <v>0</v>
      </c>
    </row>
    <row r="10" spans="1:3" s="2" customFormat="1" x14ac:dyDescent="0.35">
      <c r="B10" s="25" t="s">
        <v>187</v>
      </c>
      <c r="C10" s="57">
        <f>SUM(C6:C9)</f>
        <v>0</v>
      </c>
    </row>
    <row r="11" spans="1:3" ht="22.5" customHeight="1" x14ac:dyDescent="0.5">
      <c r="B11" s="250" t="s">
        <v>108</v>
      </c>
      <c r="C11" s="250"/>
    </row>
    <row r="12" spans="1:3" ht="14.25" customHeight="1" x14ac:dyDescent="0.35">
      <c r="B12" s="26" t="s">
        <v>17</v>
      </c>
      <c r="C12" s="1"/>
    </row>
    <row r="13" spans="1:3" ht="14.25" customHeight="1" x14ac:dyDescent="0.35">
      <c r="B13" s="26" t="s">
        <v>21</v>
      </c>
      <c r="C13" s="56"/>
    </row>
    <row r="14" spans="1:3" x14ac:dyDescent="0.35">
      <c r="B14" s="26" t="s">
        <v>169</v>
      </c>
      <c r="C14" s="1"/>
    </row>
    <row r="15" spans="1:3" x14ac:dyDescent="0.35">
      <c r="B15" s="26" t="s">
        <v>18</v>
      </c>
      <c r="C15" s="1"/>
    </row>
    <row r="16" spans="1:3" x14ac:dyDescent="0.35">
      <c r="B16" s="27" t="s">
        <v>19</v>
      </c>
      <c r="C16" s="56"/>
    </row>
    <row r="17" spans="1:3" x14ac:dyDescent="0.35">
      <c r="B17" s="9" t="s">
        <v>170</v>
      </c>
      <c r="C17" s="1"/>
    </row>
    <row r="18" spans="1:3" x14ac:dyDescent="0.35">
      <c r="B18" s="9" t="s">
        <v>107</v>
      </c>
      <c r="C18" s="58">
        <f>C12+C13+C14+C15+C16+C17</f>
        <v>0</v>
      </c>
    </row>
    <row r="19" spans="1:3" ht="21" x14ac:dyDescent="0.5">
      <c r="B19" s="250" t="s">
        <v>106</v>
      </c>
      <c r="C19" s="250"/>
    </row>
    <row r="20" spans="1:3" x14ac:dyDescent="0.35">
      <c r="B20" s="28" t="s">
        <v>216</v>
      </c>
      <c r="C20" s="57">
        <f>C10</f>
        <v>0</v>
      </c>
    </row>
    <row r="21" spans="1:3" x14ac:dyDescent="0.35">
      <c r="B21" s="9" t="s">
        <v>215</v>
      </c>
      <c r="C21" s="57">
        <f>C18</f>
        <v>0</v>
      </c>
    </row>
    <row r="22" spans="1:3" x14ac:dyDescent="0.35">
      <c r="B22" s="9" t="s">
        <v>217</v>
      </c>
      <c r="C22" s="57" t="e">
        <f>SUM(C21-C20)/C20</f>
        <v>#DIV/0!</v>
      </c>
    </row>
    <row r="24" spans="1:3" ht="15" thickBot="1" x14ac:dyDescent="0.4"/>
    <row r="25" spans="1:3" s="2" customFormat="1" x14ac:dyDescent="0.35">
      <c r="A25" s="124" t="s">
        <v>95</v>
      </c>
      <c r="B25" s="125" t="str">
        <f>B3</f>
        <v/>
      </c>
      <c r="C25" s="126"/>
    </row>
    <row r="26" spans="1:3" x14ac:dyDescent="0.35">
      <c r="A26" s="127" t="s">
        <v>25</v>
      </c>
      <c r="B26" s="128" t="str">
        <f>B4</f>
        <v>2020 - 2021</v>
      </c>
      <c r="C26" s="129"/>
    </row>
    <row r="27" spans="1:3" ht="22.5" x14ac:dyDescent="0.45">
      <c r="A27" s="247" t="s">
        <v>218</v>
      </c>
      <c r="B27" s="248"/>
      <c r="C27" s="249"/>
    </row>
    <row r="28" spans="1:3" x14ac:dyDescent="0.35">
      <c r="A28" s="127"/>
      <c r="B28" s="19"/>
      <c r="C28" s="129"/>
    </row>
    <row r="29" spans="1:3" x14ac:dyDescent="0.35">
      <c r="A29" s="127"/>
      <c r="B29" s="19"/>
      <c r="C29" s="129"/>
    </row>
    <row r="30" spans="1:3" x14ac:dyDescent="0.35">
      <c r="A30" s="127"/>
      <c r="B30" s="245" t="s">
        <v>109</v>
      </c>
      <c r="C30" s="246"/>
    </row>
    <row r="31" spans="1:3" x14ac:dyDescent="0.35">
      <c r="A31" s="127"/>
      <c r="B31" s="62" t="s">
        <v>111</v>
      </c>
      <c r="C31" s="130"/>
    </row>
    <row r="32" spans="1:3" x14ac:dyDescent="0.35">
      <c r="A32" s="127"/>
      <c r="B32" s="9" t="s">
        <v>110</v>
      </c>
      <c r="C32" s="131" t="s">
        <v>105</v>
      </c>
    </row>
    <row r="33" spans="1:3" x14ac:dyDescent="0.35">
      <c r="A33" s="127"/>
      <c r="B33" s="9" t="s">
        <v>113</v>
      </c>
      <c r="C33" s="132">
        <f>C20</f>
        <v>0</v>
      </c>
    </row>
    <row r="34" spans="1:3" x14ac:dyDescent="0.35">
      <c r="A34" s="127"/>
      <c r="B34" s="133"/>
      <c r="C34" s="134"/>
    </row>
    <row r="35" spans="1:3" x14ac:dyDescent="0.35">
      <c r="A35" s="127"/>
      <c r="B35" s="9" t="s">
        <v>114</v>
      </c>
      <c r="C35" s="135">
        <f>SUM('Student Data'!O5)</f>
        <v>0</v>
      </c>
    </row>
    <row r="36" spans="1:3" x14ac:dyDescent="0.35">
      <c r="A36" s="127"/>
      <c r="B36" s="9" t="s">
        <v>115</v>
      </c>
      <c r="C36" s="132" t="e">
        <f>C33/C35</f>
        <v>#DIV/0!</v>
      </c>
    </row>
    <row r="37" spans="1:3" x14ac:dyDescent="0.35">
      <c r="A37" s="127"/>
      <c r="B37" s="19"/>
      <c r="C37" s="129"/>
    </row>
    <row r="38" spans="1:3" x14ac:dyDescent="0.35">
      <c r="A38" s="127"/>
      <c r="B38" s="19"/>
      <c r="C38" s="129"/>
    </row>
    <row r="39" spans="1:3" ht="15" thickBot="1" x14ac:dyDescent="0.4">
      <c r="A39" s="136"/>
      <c r="B39" s="137"/>
      <c r="C39" s="138"/>
    </row>
  </sheetData>
  <sheetProtection algorithmName="SHA-512" hashValue="5eHPQVQwjQm4vtVxlgkbv0dyFD7rS+qYcU35oczarzXV1/l1tyJ+mqoLWl2IxSY0AIKw6t70BF1zvglA2AFXNQ==" saltValue="Q/iENN9tZpNSp5BNd1s6aQ==" spinCount="100000" sheet="1" objects="1" scenarios="1"/>
  <mergeCells count="6">
    <mergeCell ref="B1:C1"/>
    <mergeCell ref="B30:C30"/>
    <mergeCell ref="A27:C27"/>
    <mergeCell ref="B11:C11"/>
    <mergeCell ref="B5:C5"/>
    <mergeCell ref="B19:C1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</sheetPr>
  <dimension ref="A1:H5"/>
  <sheetViews>
    <sheetView showGridLines="0" workbookViewId="0">
      <selection activeCell="Q31" sqref="Q31"/>
    </sheetView>
  </sheetViews>
  <sheetFormatPr defaultRowHeight="14.5" x14ac:dyDescent="0.35"/>
  <cols>
    <col min="1" max="1" width="4.81640625" customWidth="1"/>
  </cols>
  <sheetData>
    <row r="1" spans="1:8" ht="25.5" customHeight="1" x14ac:dyDescent="0.35">
      <c r="A1" s="251" t="s">
        <v>227</v>
      </c>
      <c r="B1" s="251"/>
      <c r="C1" s="251"/>
      <c r="D1" s="251"/>
      <c r="E1" s="251"/>
      <c r="F1" s="251"/>
      <c r="G1" s="251"/>
      <c r="H1" s="251"/>
    </row>
    <row r="2" spans="1:8" ht="29.25" customHeight="1" x14ac:dyDescent="0.35">
      <c r="A2" s="60">
        <v>1</v>
      </c>
      <c r="B2" t="s">
        <v>228</v>
      </c>
    </row>
    <row r="3" spans="1:8" ht="36" customHeight="1" x14ac:dyDescent="0.35">
      <c r="A3" s="60">
        <v>2</v>
      </c>
      <c r="B3" t="s">
        <v>229</v>
      </c>
    </row>
    <row r="4" spans="1:8" x14ac:dyDescent="0.35">
      <c r="A4" s="60"/>
    </row>
    <row r="5" spans="1:8" x14ac:dyDescent="0.35">
      <c r="A5" s="60"/>
    </row>
  </sheetData>
  <sheetProtection algorithmName="SHA-512" hashValue="YVFgAOqjeo5ipFINjaGdn/UNAhMvkDed4ot8G3SckOF7qbWvb8YkOP0NzyQBni244RGQN9W/UG/d3O1qd7jaDw==" saltValue="S0SW1HkIJ+ImqPitPxhweQ==" spinCount="100000" sheet="1" objects="1" scenarios="1"/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0A8995166A8444A7A979262C68CBF5" ma:contentTypeVersion="10" ma:contentTypeDescription="Create a new document." ma:contentTypeScope="" ma:versionID="69d92b7d2feaa04f701ca8923fc5c071">
  <xsd:schema xmlns:xsd="http://www.w3.org/2001/XMLSchema" xmlns:xs="http://www.w3.org/2001/XMLSchema" xmlns:p="http://schemas.microsoft.com/office/2006/metadata/properties" xmlns:ns3="6a21eefd-0eaa-4de0-bd2e-90b0050b3faa" xmlns:ns4="4f80aee7-56c8-4ee8-b1de-7e9bf93fd979" targetNamespace="http://schemas.microsoft.com/office/2006/metadata/properties" ma:root="true" ma:fieldsID="56a1560d6ccd7f78ac2c29fbb69b034b" ns3:_="" ns4:_="">
    <xsd:import namespace="6a21eefd-0eaa-4de0-bd2e-90b0050b3faa"/>
    <xsd:import namespace="4f80aee7-56c8-4ee8-b1de-7e9bf93fd97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21eefd-0eaa-4de0-bd2e-90b0050b3f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80aee7-56c8-4ee8-b1de-7e9bf93fd97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324CDC-436B-4604-B5CA-93AEE84015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21eefd-0eaa-4de0-bd2e-90b0050b3faa"/>
    <ds:schemaRef ds:uri="4f80aee7-56c8-4ee8-b1de-7e9bf93fd9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04D2B5-FA9D-4B6D-B9EC-9F80AF3DD7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156954-F145-433D-B1DB-DE296CA543A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Cover Sheet</vt:lpstr>
      <vt:lpstr>Student Data</vt:lpstr>
      <vt:lpstr>Staff Pay</vt:lpstr>
      <vt:lpstr>Contracted Services Expenses</vt:lpstr>
      <vt:lpstr>Instructional Expenses</vt:lpstr>
      <vt:lpstr>Non-Instructional Expenses</vt:lpstr>
      <vt:lpstr>Cost Summary</vt:lpstr>
      <vt:lpstr>Daily Rate</vt:lpstr>
      <vt:lpstr>Required Docs</vt:lpstr>
      <vt:lpstr>'Contracted Services Expenses'!Print_Area</vt:lpstr>
      <vt:lpstr>'Cost Summary'!Print_Area</vt:lpstr>
      <vt:lpstr>'Cover Sheet'!Print_Area</vt:lpstr>
      <vt:lpstr>'Daily Rate'!Print_Area</vt:lpstr>
      <vt:lpstr>'Instructional Expenses'!Print_Area</vt:lpstr>
      <vt:lpstr>'Non-Instructional Expenses'!Print_Area</vt:lpstr>
      <vt:lpstr>'Staff Pay'!Print_Area</vt:lpstr>
      <vt:lpstr>'Student Data'!Print_Area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Backus, Tyler</dc:creator>
  <cp:lastModifiedBy>Wilson, Olivia</cp:lastModifiedBy>
  <cp:lastPrinted>2019-05-30T15:27:20Z</cp:lastPrinted>
  <dcterms:created xsi:type="dcterms:W3CDTF">2013-12-20T19:14:33Z</dcterms:created>
  <dcterms:modified xsi:type="dcterms:W3CDTF">2020-07-23T20:06:45Z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0x010100310A8995166A8444A7A979262C68CBF5</vt:lpwstr>
  </property>
</Properties>
</file>