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fileSharing readOnlyRecommended="1" userName="Baer, Julian" algorithmName="SHA-512" hashValue="y4hM7QyT9CaufFkOPD0udqglekI5F3d7M79+pDth6lQUWoe5H/MbyjaPwNlUoDZ3jZqOEPNUufJvYWsfZJg+bw==" saltValue="sqJYcdUPGTtsBbK1bRo/K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s to Legislature\Reports\"/>
    </mc:Choice>
  </mc:AlternateContent>
  <bookViews>
    <workbookView xWindow="0" yWindow="0" windowWidth="21600" windowHeight="8385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82" i="1" l="1"/>
  <c r="I1282" i="1"/>
  <c r="G1282" i="1"/>
  <c r="F1282" i="1"/>
  <c r="H1272" i="1" l="1"/>
  <c r="E1272" i="1"/>
  <c r="F27" i="1" l="1"/>
  <c r="E27" i="1"/>
  <c r="D27" i="1"/>
  <c r="C27" i="1"/>
  <c r="B27" i="1"/>
  <c r="F21" i="1"/>
  <c r="E21" i="1"/>
  <c r="D21" i="1"/>
  <c r="C21" i="1"/>
  <c r="B21" i="1"/>
  <c r="F15" i="1"/>
  <c r="E15" i="1"/>
  <c r="D15" i="1"/>
  <c r="C15" i="1"/>
  <c r="B15" i="1"/>
  <c r="F9" i="1"/>
  <c r="E9" i="1"/>
  <c r="D9" i="1"/>
  <c r="C9" i="1"/>
  <c r="B7" i="1"/>
  <c r="B9" i="1" s="1"/>
</calcChain>
</file>

<file path=xl/sharedStrings.xml><?xml version="1.0" encoding="utf-8"?>
<sst xmlns="http://schemas.openxmlformats.org/spreadsheetml/2006/main" count="4848" uniqueCount="1054">
  <si>
    <t>SECTION A COSTS FOR 7N REPORTING REQUIREMENTS</t>
  </si>
  <si>
    <t>PROGRAM</t>
  </si>
  <si>
    <t>MaineCare</t>
  </si>
  <si>
    <t>General Fund</t>
  </si>
  <si>
    <t>Other Funds</t>
  </si>
  <si>
    <t>Total MaineCare</t>
  </si>
  <si>
    <t>Temporary Assistance for Needy Families (TANF)</t>
  </si>
  <si>
    <t>Total Temporary Assistance for Needy Families (TANF)</t>
  </si>
  <si>
    <t>Statewide Food Supplement Program (SNAP)</t>
  </si>
  <si>
    <t>Total Statewide Food Supplement Program (SNAP)</t>
  </si>
  <si>
    <t>Municipal General Assistance</t>
  </si>
  <si>
    <t>Total Municipal General Assistance</t>
  </si>
  <si>
    <t>Vendor</t>
  </si>
  <si>
    <t>Office</t>
  </si>
  <si>
    <t>Service Group</t>
  </si>
  <si>
    <t>Rev BP37 Source</t>
  </si>
  <si>
    <t>Total FY18 Dollars</t>
  </si>
  <si>
    <t>FY18 GF Dollars</t>
  </si>
  <si>
    <t>1 Group dba Lean Healthcare East</t>
  </si>
  <si>
    <t>OC</t>
  </si>
  <si>
    <t>Training</t>
  </si>
  <si>
    <t>Competitive Award</t>
  </si>
  <si>
    <t>OMS</t>
  </si>
  <si>
    <t>Consultation, Research, Training</t>
  </si>
  <si>
    <t>Sole Source</t>
  </si>
  <si>
    <t>2 1 1 Maine, Inc.</t>
  </si>
  <si>
    <t>Call Center</t>
  </si>
  <si>
    <t>OSAMHS</t>
  </si>
  <si>
    <t>Abilis Solutions Corp</t>
  </si>
  <si>
    <t>MCDCP</t>
  </si>
  <si>
    <t>Infomatics</t>
  </si>
  <si>
    <t>Acadia Healthcare Inc</t>
  </si>
  <si>
    <t>Medication Assisted Treatment - OTP Fall 2017</t>
  </si>
  <si>
    <t>Willing &amp; Qualified</t>
  </si>
  <si>
    <t>Medication Assisted Treatment (MAT)</t>
  </si>
  <si>
    <t>Section 17</t>
  </si>
  <si>
    <t>Acadia Hospital</t>
  </si>
  <si>
    <t>Adam N Way dba Empowers Employment Options</t>
  </si>
  <si>
    <t>Long Term Supported Employment</t>
  </si>
  <si>
    <t>Adcare Educational Institute of Maine, Inc.</t>
  </si>
  <si>
    <t>Gambling Prevention</t>
  </si>
  <si>
    <t>DEEP Assessment</t>
  </si>
  <si>
    <t>Work Force Development</t>
  </si>
  <si>
    <t>Ade, Inc.</t>
  </si>
  <si>
    <t>Adoptive &amp; Foster Families of Maine, Inc</t>
  </si>
  <si>
    <t>OCFS</t>
  </si>
  <si>
    <t>Resource Family Support Services</t>
  </si>
  <si>
    <t>Affiliated Laboratory, Inc.</t>
  </si>
  <si>
    <t>DDPC</t>
  </si>
  <si>
    <t>Medical - Laboratory Services</t>
  </si>
  <si>
    <t>Alfond Youth Center</t>
  </si>
  <si>
    <t>Improving Outcomes</t>
  </si>
  <si>
    <t>Allergy &amp; Asthma Association of Maine</t>
  </si>
  <si>
    <t>Newborn Bloodspot Program</t>
  </si>
  <si>
    <t>Alley &amp; Morrisette Reporting</t>
  </si>
  <si>
    <t>Transcription Services</t>
  </si>
  <si>
    <t>Alliance for Addiction &amp; Mental Health Services dba MASAP</t>
  </si>
  <si>
    <t>Recovery Support</t>
  </si>
  <si>
    <t>Alpha One, Inc.</t>
  </si>
  <si>
    <t>OADS</t>
  </si>
  <si>
    <t>Home Based Care</t>
  </si>
  <si>
    <t>Homeward Bound Housing Services</t>
  </si>
  <si>
    <t>Technology</t>
  </si>
  <si>
    <t>Altarum Institute</t>
  </si>
  <si>
    <t>OFI</t>
  </si>
  <si>
    <t>SNAP ED</t>
  </si>
  <si>
    <t>Alternative Services - Northeast Inc.</t>
  </si>
  <si>
    <t>Rental Subsidies</t>
  </si>
  <si>
    <t>Residential Services - Spend Down</t>
  </si>
  <si>
    <t>Alternative Solutions Center</t>
  </si>
  <si>
    <t>A Safer Place (Baxter Related)</t>
  </si>
  <si>
    <t>Alternative Wellness Services</t>
  </si>
  <si>
    <t>American School for the Deaf</t>
  </si>
  <si>
    <t>Out of State: Room &amp; Board</t>
  </si>
  <si>
    <t>Amicus</t>
  </si>
  <si>
    <t>Independent Living Supports</t>
  </si>
  <si>
    <t>Amistad</t>
  </si>
  <si>
    <t>Peer Run Recovery Center</t>
  </si>
  <si>
    <t>Peer-ED</t>
  </si>
  <si>
    <t>SA Peer Run Recovery Center</t>
  </si>
  <si>
    <t>Social Clubs</t>
  </si>
  <si>
    <t>RPC</t>
  </si>
  <si>
    <t>Peer Support</t>
  </si>
  <si>
    <t>Andrew F Wisch</t>
  </si>
  <si>
    <t>Forensics</t>
  </si>
  <si>
    <t>Androscoggin County District Attorney</t>
  </si>
  <si>
    <t>Victims Advocacy</t>
  </si>
  <si>
    <t>Androscoggin Head Start &amp; Child Care</t>
  </si>
  <si>
    <t>Head Start</t>
  </si>
  <si>
    <t>ANSI-ASQ National Accreditation Board, LLC dba/ANAB</t>
  </si>
  <si>
    <t>Anthony J Pileggi, MD</t>
  </si>
  <si>
    <t>Medical/Psychological Consulting Services</t>
  </si>
  <si>
    <t>Applied Management Systems, Inc</t>
  </si>
  <si>
    <t>Professional Development Network Services</t>
  </si>
  <si>
    <t>Appriss</t>
  </si>
  <si>
    <t>Prescription Monitoring</t>
  </si>
  <si>
    <t>April O'Grady</t>
  </si>
  <si>
    <t>Archibald Hobbs Green</t>
  </si>
  <si>
    <t>Area IV Mental Health Services Coalition</t>
  </si>
  <si>
    <t>Aroostook Area Agency on Aging</t>
  </si>
  <si>
    <t>Community Programs</t>
  </si>
  <si>
    <t>Congregate Housing</t>
  </si>
  <si>
    <t>Family Caregivers - Respite</t>
  </si>
  <si>
    <t>Outreach to Low Income Medicare Beneficiaries</t>
  </si>
  <si>
    <t>Senior Medicare Patrol Project</t>
  </si>
  <si>
    <t>State Health Insurance Program</t>
  </si>
  <si>
    <t>Aroostook Band of MICMACS</t>
  </si>
  <si>
    <t>Tribal</t>
  </si>
  <si>
    <t>Aroostook County Action Program, Inc.</t>
  </si>
  <si>
    <t>Dental Services</t>
  </si>
  <si>
    <t>WIC</t>
  </si>
  <si>
    <t>CSBG</t>
  </si>
  <si>
    <t>Aroostook County Commissioners</t>
  </si>
  <si>
    <t>Aroostook Mental Health Services, Inc.</t>
  </si>
  <si>
    <t>Supportive Visitation</t>
  </si>
  <si>
    <t>Criminogenic Treatment Services</t>
  </si>
  <si>
    <t>Crisis Stabilization - MHS</t>
  </si>
  <si>
    <t>Detox</t>
  </si>
  <si>
    <t>Intensive Outpatient and Outpatient (SA)</t>
  </si>
  <si>
    <t>Medication Management - MHS</t>
  </si>
  <si>
    <t>Residential Services</t>
  </si>
  <si>
    <t>Residential Services - Room &amp; Board</t>
  </si>
  <si>
    <t>Transportation Services - MHS</t>
  </si>
  <si>
    <t>WRAP</t>
  </si>
  <si>
    <t>Aroostook Regional Transportation System, Inc.</t>
  </si>
  <si>
    <t>Transportation Services - CFS</t>
  </si>
  <si>
    <t>Ascentria Community Services</t>
  </si>
  <si>
    <t>Associates in Orthodontics DBA Hardy Orthodontics</t>
  </si>
  <si>
    <t>Cleft Lip/Palate</t>
  </si>
  <si>
    <t>Atlantic Medical Repair Service</t>
  </si>
  <si>
    <t>Maintenance and Support</t>
  </si>
  <si>
    <t>Atlantic Partners EMS, Inc.</t>
  </si>
  <si>
    <t>Rural Health</t>
  </si>
  <si>
    <t>Atlantic Staffing</t>
  </si>
  <si>
    <t>Temporary Staffing</t>
  </si>
  <si>
    <t>Temporary Staffing - Office Environment</t>
  </si>
  <si>
    <t>Temporary Staffing - Lab/Medical Environment</t>
  </si>
  <si>
    <t>Autism Society of Maine</t>
  </si>
  <si>
    <t>Family Support</t>
  </si>
  <si>
    <t>Baker Newman &amp; Noyes</t>
  </si>
  <si>
    <t>DRPC</t>
  </si>
  <si>
    <t>Education</t>
  </si>
  <si>
    <t>Bangor Public Library</t>
  </si>
  <si>
    <t>Training - Rental Space</t>
  </si>
  <si>
    <t>Bar Harbor Housing Authority</t>
  </si>
  <si>
    <t>Barrins &amp; Associates</t>
  </si>
  <si>
    <t>Barry W Walsh</t>
  </si>
  <si>
    <t>Beacon Health LLC</t>
  </si>
  <si>
    <t>Accountable Communities</t>
  </si>
  <si>
    <t>Becker Structural Engineers</t>
  </si>
  <si>
    <t>CONSULTANTS</t>
  </si>
  <si>
    <t>Becket Academy, Inc. dba Becket Family of Services</t>
  </si>
  <si>
    <t>Evaluation</t>
  </si>
  <si>
    <t>Ben Weinberg, MD</t>
  </si>
  <si>
    <t>Bethany Pinkham</t>
  </si>
  <si>
    <t>DLC</t>
  </si>
  <si>
    <t>State Loan Repayment Program</t>
  </si>
  <si>
    <t>Betty Sirois</t>
  </si>
  <si>
    <t>Beverly Sherwin</t>
  </si>
  <si>
    <t>BFLI</t>
  </si>
  <si>
    <t>Bicycle Coalition of Maine</t>
  </si>
  <si>
    <t>Black Fly Media</t>
  </si>
  <si>
    <t>Media Services</t>
  </si>
  <si>
    <t>Bloom Consulting, LLC</t>
  </si>
  <si>
    <t>Bonnie Lee Case</t>
  </si>
  <si>
    <t>Brain Injury Association of America</t>
  </si>
  <si>
    <t>Brain Injury</t>
  </si>
  <si>
    <t>Break of Day, Inc. -  Mental Health Group</t>
  </si>
  <si>
    <t>Brenda Massey-Labbe</t>
  </si>
  <si>
    <t>Cancer Registry</t>
  </si>
  <si>
    <t>Brian N Stahl, PhD</t>
  </si>
  <si>
    <t>Broadreach Family &amp; Community Services</t>
  </si>
  <si>
    <t>Community Partnership for Protecting Children</t>
  </si>
  <si>
    <t>Brown &amp; Meyers Reporting</t>
  </si>
  <si>
    <t>Medical Transcription</t>
  </si>
  <si>
    <t>Bruce T Saunders</t>
  </si>
  <si>
    <t>Psychological Evaluations</t>
  </si>
  <si>
    <t>Brunswick Area Respite Program</t>
  </si>
  <si>
    <t>Adult Day Services</t>
  </si>
  <si>
    <t>Brunswick Housing Authority</t>
  </si>
  <si>
    <t>Burns &amp; Associates, Inc</t>
  </si>
  <si>
    <t>Rate Study</t>
  </si>
  <si>
    <t>Café, Inc. / Choices are for Everyone</t>
  </si>
  <si>
    <t>Calais Regional Hospital</t>
  </si>
  <si>
    <t>Bioterrorism Hospital Preparedness</t>
  </si>
  <si>
    <t>CAP Quality Care, Inc.</t>
  </si>
  <si>
    <t>Carlann M Welch</t>
  </si>
  <si>
    <t>Carline G Madore</t>
  </si>
  <si>
    <t>Carlyle B Voss</t>
  </si>
  <si>
    <t>Carol Lynn Kabacoff, Psy D</t>
  </si>
  <si>
    <t>Carole Lynn Martin</t>
  </si>
  <si>
    <t>Cary Medical Center</t>
  </si>
  <si>
    <t>Casa, Inc</t>
  </si>
  <si>
    <t>Case Western Reserve University</t>
  </si>
  <si>
    <t>Catherine Boucher</t>
  </si>
  <si>
    <t>Catholic Charities Maine</t>
  </si>
  <si>
    <t>Translation</t>
  </si>
  <si>
    <t>Homemaker</t>
  </si>
  <si>
    <t>CBCInnovis</t>
  </si>
  <si>
    <t>Credit Reporting</t>
  </si>
  <si>
    <t>Central Aroostook Association</t>
  </si>
  <si>
    <t>Central Maine Area Agency on Aging dba Spectrum Generations</t>
  </si>
  <si>
    <t>Central Maine Community Health</t>
  </si>
  <si>
    <t>Lead Poisoning Prevention</t>
  </si>
  <si>
    <t>Central Maine Counseling Key 3 West</t>
  </si>
  <si>
    <t>Central Maine Family Counseling</t>
  </si>
  <si>
    <t>Central Maine Medical Center</t>
  </si>
  <si>
    <t>Hospital Emergency Preparedness</t>
  </si>
  <si>
    <t>TB</t>
  </si>
  <si>
    <t>CES, Inc</t>
  </si>
  <si>
    <t>Building Maintenance</t>
  </si>
  <si>
    <t>Challenger Learning Center</t>
  </si>
  <si>
    <t>Change Healthcare Pharmacy Solutions, Inc</t>
  </si>
  <si>
    <t>Assessment</t>
  </si>
  <si>
    <t>Katie Beckett Eligibility</t>
  </si>
  <si>
    <t>Pharmacy Benefit Management</t>
  </si>
  <si>
    <t>Staff Augmentation</t>
  </si>
  <si>
    <t>Chapin Hall Center for Children</t>
  </si>
  <si>
    <t>Charles B Whitehead</t>
  </si>
  <si>
    <t>Charles E Burden, MD</t>
  </si>
  <si>
    <t>OFI Medical/Psychological Consulting Services</t>
  </si>
  <si>
    <t>Charlotte White Center</t>
  </si>
  <si>
    <t>Chessie Girl Inc. dba Merry Maids Maine</t>
  </si>
  <si>
    <t>Cleaning Services</t>
  </si>
  <si>
    <t>Christina Marie Freston</t>
  </si>
  <si>
    <t>Christopher C Muncie PA</t>
  </si>
  <si>
    <t>Chrystal Foster</t>
  </si>
  <si>
    <t>City of Augusta</t>
  </si>
  <si>
    <t>Meeting Room Rental</t>
  </si>
  <si>
    <t>Conference and Workshop Planning</t>
  </si>
  <si>
    <t>City of Bangor</t>
  </si>
  <si>
    <t>Asthma</t>
  </si>
  <si>
    <t>Maternal and Child Health</t>
  </si>
  <si>
    <t>Public Health Nursing</t>
  </si>
  <si>
    <t>Overdose Prevention</t>
  </si>
  <si>
    <t>City of Calais</t>
  </si>
  <si>
    <t>School Based Health Center</t>
  </si>
  <si>
    <t>City of Portland</t>
  </si>
  <si>
    <t>HIV Prevention</t>
  </si>
  <si>
    <t>Human Trafficking</t>
  </si>
  <si>
    <t>City of Portland dba Recreation &amp; Facilities Management</t>
  </si>
  <si>
    <t>Specialized Direct Service – Therapeutic</t>
  </si>
  <si>
    <t>Clarity Property Services LLC</t>
  </si>
  <si>
    <t>Environmental Lead Investigation</t>
  </si>
  <si>
    <t>Classic Optical Laboratories, Inc.</t>
  </si>
  <si>
    <t>Eye Glasses</t>
  </si>
  <si>
    <t>Clearwater Research, Inc.</t>
  </si>
  <si>
    <t>Behavioral Risk Factor Surveillance</t>
  </si>
  <si>
    <t>Coastal Opportunities</t>
  </si>
  <si>
    <t>Colby College</t>
  </si>
  <si>
    <t>Colin O'Neill</t>
  </si>
  <si>
    <t>Colonial Management Group, LP</t>
  </si>
  <si>
    <t>Commonsense Housing, Inc</t>
  </si>
  <si>
    <t>Community Care</t>
  </si>
  <si>
    <t>Alternative Response Program</t>
  </si>
  <si>
    <t>Community Care Partnership of Maine LLC</t>
  </si>
  <si>
    <t>Community Clinical Services, Inc</t>
  </si>
  <si>
    <t>Community Concepts, Inc</t>
  </si>
  <si>
    <t>Community Dental</t>
  </si>
  <si>
    <t>Community Health &amp; Counseling Services</t>
  </si>
  <si>
    <t>Community Housing of Maine, Inc</t>
  </si>
  <si>
    <t>Community Partners, Inc</t>
  </si>
  <si>
    <t>Supported Living</t>
  </si>
  <si>
    <t>Community Youth Services Inc</t>
  </si>
  <si>
    <t>Comprehensive Pharmacy Services, Inc</t>
  </si>
  <si>
    <t>Pharmacy</t>
  </si>
  <si>
    <t>COM-TEC Security, LLC</t>
  </si>
  <si>
    <t>Conduent State &amp; Local Solutions, Inc</t>
  </si>
  <si>
    <t>EBT Administration</t>
  </si>
  <si>
    <t>Consovoy McCarthy Park PLLC</t>
  </si>
  <si>
    <t>Legal Services</t>
  </si>
  <si>
    <t>Consumer Council System of Maine</t>
  </si>
  <si>
    <t>Advisory Bodies</t>
  </si>
  <si>
    <t>Cornerstone Behavioral Healthcare, LLC</t>
  </si>
  <si>
    <t>Correct Care of South Carolina, LLC</t>
  </si>
  <si>
    <t>Residential Services - Court Ordered/Forensic</t>
  </si>
  <si>
    <t>County of Kennebec</t>
  </si>
  <si>
    <t>County of Washington</t>
  </si>
  <si>
    <t>Creative Options</t>
  </si>
  <si>
    <t>Creative Works</t>
  </si>
  <si>
    <t>Credere Associates, LLC</t>
  </si>
  <si>
    <t>Crisis &amp; Counseling Centers, Inc.</t>
  </si>
  <si>
    <t>Crooked River Counseling PA</t>
  </si>
  <si>
    <t>Crossroads for Women, Inc.</t>
  </si>
  <si>
    <t>Coordinated Parent Education and Substance Abuse Treatment (MEPP)</t>
  </si>
  <si>
    <t>Women's Residential</t>
  </si>
  <si>
    <t>Crotched Mountain Rehabilitation Center, Inc.</t>
  </si>
  <si>
    <t>Crystal Springs, Inc. c/o Business Office</t>
  </si>
  <si>
    <t>CSG Government Solutions</t>
  </si>
  <si>
    <t>CTR for Behavioral Health-ME dba DHME-South Portland</t>
  </si>
  <si>
    <t>Opioid Health Home</t>
  </si>
  <si>
    <t>CTS Language Link</t>
  </si>
  <si>
    <t>Cummins Northeast, LLC</t>
  </si>
  <si>
    <t>Cynthia McDonough Hayward</t>
  </si>
  <si>
    <t>Danae Kershner</t>
  </si>
  <si>
    <t>Daniel W Boutin LLC</t>
  </si>
  <si>
    <t>DataMadeUsefull LLC</t>
  </si>
  <si>
    <t>EBT Project</t>
  </si>
  <si>
    <t>David J Stuchiner</t>
  </si>
  <si>
    <t>David L Camenga</t>
  </si>
  <si>
    <t>Physician Services</t>
  </si>
  <si>
    <t>David M. McCullum</t>
  </si>
  <si>
    <t>David R Houston, PhD</t>
  </si>
  <si>
    <t>David Simsarian</t>
  </si>
  <si>
    <t>Day One</t>
  </si>
  <si>
    <t>Homeless Youth Services</t>
  </si>
  <si>
    <t>Outpatient</t>
  </si>
  <si>
    <t>Deborah L Lloyd</t>
  </si>
  <si>
    <t>Children with Special Needs - CDC</t>
  </si>
  <si>
    <t>Deloitte Consulting, LLP</t>
  </si>
  <si>
    <t>Actuarial Services</t>
  </si>
  <si>
    <t>Devine &amp; Devine Psychological Services, Inc.</t>
  </si>
  <si>
    <t>DFD Russell Medical Center</t>
  </si>
  <si>
    <t>Breast and Cervical Health</t>
  </si>
  <si>
    <t>Diane Tennies</t>
  </si>
  <si>
    <t>Dionne &amp; Couturier LLC</t>
  </si>
  <si>
    <t>Legal Services - Estate Recovery</t>
  </si>
  <si>
    <t>Direct Community Care</t>
  </si>
  <si>
    <t>Disability Rights Maine</t>
  </si>
  <si>
    <t>Patient Advocacy</t>
  </si>
  <si>
    <t>Discovery House BR, Inc</t>
  </si>
  <si>
    <t>Discovery House of Central Maine</t>
  </si>
  <si>
    <t>Discovery House WC, Inc</t>
  </si>
  <si>
    <t>Donald L Schmid</t>
  </si>
  <si>
    <t>Donald Trumbull, MD</t>
  </si>
  <si>
    <t>Down East Aids Network, Inc.</t>
  </si>
  <si>
    <t>Downeast Community Partners</t>
  </si>
  <si>
    <t>Downeast Horizons, Inc.</t>
  </si>
  <si>
    <t>E Terrance Smith</t>
  </si>
  <si>
    <t>Easter Seals Maine, Inc.</t>
  </si>
  <si>
    <t>Case Management</t>
  </si>
  <si>
    <t>Easter Seals New Hampshire, Inc.</t>
  </si>
  <si>
    <t>Eastern Area Agency on Aging</t>
  </si>
  <si>
    <t>Eastern Maine Healthcare Systems</t>
  </si>
  <si>
    <t>Eastern Maine Medical Center</t>
  </si>
  <si>
    <t>Genetic Testing</t>
  </si>
  <si>
    <t>Eckerd Youth Alternatives Inc. d.b.a. Eckerd Kids</t>
  </si>
  <si>
    <t>Development of a Child Protective Assessment Decision Tools</t>
  </si>
  <si>
    <t>Edmund LaBarbara</t>
  </si>
  <si>
    <t>Psychologists/Psychological and Psychiatric Services</t>
  </si>
  <si>
    <t>Edward Quinn, PHD</t>
  </si>
  <si>
    <t>Edward R Ringel</t>
  </si>
  <si>
    <t>Elder Abuse Institute of Maine</t>
  </si>
  <si>
    <t>Eldercare Network Lincoln County</t>
  </si>
  <si>
    <t>Elder Care Network Model</t>
  </si>
  <si>
    <t>Electronic Risks Consultants</t>
  </si>
  <si>
    <t>Elise Magnuson</t>
  </si>
  <si>
    <t>Elmhurst, Inc.</t>
  </si>
  <si>
    <t>Elsevier, Inc.</t>
  </si>
  <si>
    <t>Employment Connections Maine, LLC</t>
  </si>
  <si>
    <t>Employment Specialists of Maine, Inc</t>
  </si>
  <si>
    <t>Enterprise Services, LLC</t>
  </si>
  <si>
    <t>Esperanza Valcarcel</t>
  </si>
  <si>
    <t>Etransmedia</t>
  </si>
  <si>
    <t>Billing Services</t>
  </si>
  <si>
    <t>Evergreen Behavioral Services</t>
  </si>
  <si>
    <t>Fair Haven Camps</t>
  </si>
  <si>
    <t>Family Planning Association of Maine, Inc</t>
  </si>
  <si>
    <t>Family Planning Services</t>
  </si>
  <si>
    <t>FCS Inc.</t>
  </si>
  <si>
    <t>Job Training and Placement</t>
  </si>
  <si>
    <t>Fedcap Rehabilitation Services, Inc.</t>
  </si>
  <si>
    <t>Employment Support Services</t>
  </si>
  <si>
    <t>FEI.com, Inc</t>
  </si>
  <si>
    <t>Fellowship Health Resources</t>
  </si>
  <si>
    <t>Fish River Rural Health</t>
  </si>
  <si>
    <t>Frankie E Plymale</t>
  </si>
  <si>
    <t>Franklin Memorial Hospital</t>
  </si>
  <si>
    <t>Frannie Peabody Center</t>
  </si>
  <si>
    <t>HIV/AIDS Medical Case Management</t>
  </si>
  <si>
    <t>Freeport Convalescent Center</t>
  </si>
  <si>
    <t>Nursing Home</t>
  </si>
  <si>
    <t>Friends Together Social Club</t>
  </si>
  <si>
    <t>Full Circle Wellness Center, Inc.</t>
  </si>
  <si>
    <t>Fullcircle Supports, Inc.</t>
  </si>
  <si>
    <t>G &amp; E Roofing Co., Inc.</t>
  </si>
  <si>
    <t>Gallant Therapy Serv</t>
  </si>
  <si>
    <t>Occupational Therapy Assessments</t>
  </si>
  <si>
    <t>Gary Rasmussen PhD Clinical</t>
  </si>
  <si>
    <t>Gary's Trucking Company, Inc.</t>
  </si>
  <si>
    <t>Specialized Direct Service – Moving</t>
  </si>
  <si>
    <t>Geoffrey L Thorpe</t>
  </si>
  <si>
    <t>Getchell Agency, Inc.</t>
  </si>
  <si>
    <t>Gibson Dunn &amp; Crutcher LLP</t>
  </si>
  <si>
    <t>Ginette Jandreau</t>
  </si>
  <si>
    <t>Good Shepherd Food Bank</t>
  </si>
  <si>
    <t>Goodspeed &amp; O'Donnell</t>
  </si>
  <si>
    <t>Goodwill Industries of Northern New England</t>
  </si>
  <si>
    <t>Gorham Health Center</t>
  </si>
  <si>
    <t>Graham Behavioral Services, Inc.</t>
  </si>
  <si>
    <t>Granite Bay Care, Inc.</t>
  </si>
  <si>
    <t>Emergency Transitional Housing</t>
  </si>
  <si>
    <t>Green Valley Association</t>
  </si>
  <si>
    <t>Group Main Stream, Inc.</t>
  </si>
  <si>
    <t>Guardiantrac LLC dba GT Independence</t>
  </si>
  <si>
    <t>Hale &amp; Hamlin LLC</t>
  </si>
  <si>
    <t>Hanscom, Collins, Hall PA</t>
  </si>
  <si>
    <t>Hart Consulting, Inc</t>
  </si>
  <si>
    <t>Headlight Audio Visual, Inc.</t>
  </si>
  <si>
    <t>Equipment Rental</t>
  </si>
  <si>
    <t>Health Affiliates Maine</t>
  </si>
  <si>
    <t>Health Management Systems, Inc</t>
  </si>
  <si>
    <t>Recovering Third Party Liability</t>
  </si>
  <si>
    <t>Health Resources in Action</t>
  </si>
  <si>
    <t>Meeting Facilitation</t>
  </si>
  <si>
    <t>HealthInfoNet</t>
  </si>
  <si>
    <t>Data Collection</t>
  </si>
  <si>
    <t>SIM Grant Partner</t>
  </si>
  <si>
    <t>Healthreach Community Health Centers</t>
  </si>
  <si>
    <t>HealthTech Solutions, LLC</t>
  </si>
  <si>
    <t>Healthy Acadia</t>
  </si>
  <si>
    <t>SA Recovery Coach</t>
  </si>
  <si>
    <t>Healthy Communities of the Capital Area</t>
  </si>
  <si>
    <t>Hidden Springs Psychological Services</t>
  </si>
  <si>
    <t>Holly Maniatty</t>
  </si>
  <si>
    <t>Interpreting Services</t>
  </si>
  <si>
    <t>Home Counselors, Inc.</t>
  </si>
  <si>
    <t>Honeywell International</t>
  </si>
  <si>
    <t>Security</t>
  </si>
  <si>
    <t>HOPE Association</t>
  </si>
  <si>
    <t>Hornby Zeller Associates, Inc.</t>
  </si>
  <si>
    <t>Houlton Band Maliseet Indians</t>
  </si>
  <si>
    <t>District Coordinating Council</t>
  </si>
  <si>
    <t>Human Services Research Institute</t>
  </si>
  <si>
    <t>Independence Association, Inc.</t>
  </si>
  <si>
    <t>Indian Township Tribal Government</t>
  </si>
  <si>
    <t>Domestic Violence</t>
  </si>
  <si>
    <t>Indus Consultancy Services Inc</t>
  </si>
  <si>
    <t>Informatix, Inc.</t>
  </si>
  <si>
    <t>Data Match</t>
  </si>
  <si>
    <t>Intentional Peer Support LLC</t>
  </si>
  <si>
    <t>Interactive Voice Applications, Inc</t>
  </si>
  <si>
    <t>Random Moment Time Study</t>
  </si>
  <si>
    <t>Intermed PA</t>
  </si>
  <si>
    <t>Epidemiology</t>
  </si>
  <si>
    <t>International Association of Forensic Nurses</t>
  </si>
  <si>
    <t>ISN Corporation</t>
  </si>
  <si>
    <t>Retail Tobacco Compliance Inspections</t>
  </si>
  <si>
    <t>Issues &amp; Answers Network, Inc.</t>
  </si>
  <si>
    <t>Ivantage Health Analytics, Inc.</t>
  </si>
  <si>
    <t>James H Hall</t>
  </si>
  <si>
    <t>James H Maier</t>
  </si>
  <si>
    <t>Jaymie St Peter</t>
  </si>
  <si>
    <t>Jeffrey D Dow DMD</t>
  </si>
  <si>
    <t>Jennifer Marshall Rogers, MD</t>
  </si>
  <si>
    <t>Jennifer Morris</t>
  </si>
  <si>
    <t>Jessica Julia House</t>
  </si>
  <si>
    <t>JMPB, Inc.</t>
  </si>
  <si>
    <t>Joann S Kaplan, MD</t>
  </si>
  <si>
    <t>Jobs For Maine's Graduates, Inc.</t>
  </si>
  <si>
    <t>Youth Transition Services</t>
  </si>
  <si>
    <t>Youth Development Services</t>
  </si>
  <si>
    <t>Jodie Lynn Perfect</t>
  </si>
  <si>
    <t>JoHanna Davis</t>
  </si>
  <si>
    <t>John Edwards</t>
  </si>
  <si>
    <t>John F Murphy Homes, Inc.</t>
  </si>
  <si>
    <t>John Praed Foundation</t>
  </si>
  <si>
    <t>Online Certification for ANSA</t>
  </si>
  <si>
    <t>John R McGill, MD, PA</t>
  </si>
  <si>
    <t>Johnson Employment Services</t>
  </si>
  <si>
    <t>Joseph Aquilina</t>
  </si>
  <si>
    <t>Joseph F Wojcik</t>
  </si>
  <si>
    <t>Joseph White DMD</t>
  </si>
  <si>
    <t>JPMA-Staff Development Solutions LLC</t>
  </si>
  <si>
    <t>JSI Research &amp; Training Institute Inc.</t>
  </si>
  <si>
    <t>Judge Rotenberg Center</t>
  </si>
  <si>
    <t>Room and Board</t>
  </si>
  <si>
    <t>Just for Kids Pediatric Dentist</t>
  </si>
  <si>
    <t>Justin Clark</t>
  </si>
  <si>
    <t>Karin Mattiucci</t>
  </si>
  <si>
    <t>Graphic Design</t>
  </si>
  <si>
    <t>Katahdin Friends, Inc.</t>
  </si>
  <si>
    <t>Katahdin Pediatric Dentistry</t>
  </si>
  <si>
    <t>Katie Adams</t>
  </si>
  <si>
    <t>Kennebec Behavioral Health dba Kennebec Valley Mental Health Center</t>
  </si>
  <si>
    <t>Club House</t>
  </si>
  <si>
    <t>Community Reinforcement and Family Training (CRAFT)</t>
  </si>
  <si>
    <t>PATH</t>
  </si>
  <si>
    <t>Kennebec Region Health Alliance</t>
  </si>
  <si>
    <t>Kennebec Valley Community Action Program</t>
  </si>
  <si>
    <t>Transportation Services - OADS</t>
  </si>
  <si>
    <t>Kennebec Valley Dental Coalition</t>
  </si>
  <si>
    <t>KEPRO Acquisitions, Inc</t>
  </si>
  <si>
    <t>Utilization Review/Management, Care Coordination</t>
  </si>
  <si>
    <t>Kerry E Kimball</t>
  </si>
  <si>
    <t>Kerry M Drach</t>
  </si>
  <si>
    <t>Keystone Peer Review Organization, Inc</t>
  </si>
  <si>
    <t>KidsPeace National Centers of New England, Inc.</t>
  </si>
  <si>
    <t>Knox County District Attorney</t>
  </si>
  <si>
    <t>KPMG LLP</t>
  </si>
  <si>
    <t>Kristen Schwindt Brown, MD</t>
  </si>
  <si>
    <t>Laboratory Corporation of America Holdings</t>
  </si>
  <si>
    <t>Larry L Catlett, MD</t>
  </si>
  <si>
    <t>Laura G Hancock</t>
  </si>
  <si>
    <t>Law Office of Chelsea S Peters LLC PA</t>
  </si>
  <si>
    <t>Leap, Inc.</t>
  </si>
  <si>
    <t>Legal Services for the Elderly, Inc.</t>
  </si>
  <si>
    <t>Administration - OADS</t>
  </si>
  <si>
    <t>Lewis F Lester, PhD</t>
  </si>
  <si>
    <t>Liberty Healthcare Corporation</t>
  </si>
  <si>
    <t>Medical Assistance Services</t>
  </si>
  <si>
    <t>Life By Design</t>
  </si>
  <si>
    <t>Linda A Maloy</t>
  </si>
  <si>
    <t>Linda Learnard</t>
  </si>
  <si>
    <t>Medical - OT Services</t>
  </si>
  <si>
    <t>Lindsey Bourget</t>
  </si>
  <si>
    <t>Lisa O'Loughlin</t>
  </si>
  <si>
    <t>Lissy George</t>
  </si>
  <si>
    <t>Lives in the Balance</t>
  </si>
  <si>
    <t>LogistiCare Solutions LLC</t>
  </si>
  <si>
    <t>Non-Emergency Transportation</t>
  </si>
  <si>
    <t>Louis L Douglass</t>
  </si>
  <si>
    <t>Macro International</t>
  </si>
  <si>
    <t>Main Security Surveillance/Capitol Computers</t>
  </si>
  <si>
    <t>Maine Access Immigrant Network</t>
  </si>
  <si>
    <t>Maine Alliance of Boys and Girls Clubs</t>
  </si>
  <si>
    <t>Maine Association of Broadcasters</t>
  </si>
  <si>
    <t>Maine Association of Psychiatraic Ph</t>
  </si>
  <si>
    <t>Maine Behavioral Health Organization</t>
  </si>
  <si>
    <t>Maine Behavioral Healthcare</t>
  </si>
  <si>
    <t>Deaf Services</t>
  </si>
  <si>
    <t>Intensive Outpatient and Outpatient (SA-FFS)</t>
  </si>
  <si>
    <t>Recreation, Social and Leisure</t>
  </si>
  <si>
    <t>Maine Breast Cancer Coalition</t>
  </si>
  <si>
    <t>Maine Cart &amp; Captioning Services</t>
  </si>
  <si>
    <t>Maine Chiefs of Police Association</t>
  </si>
  <si>
    <t>Maine Children's Trust, Inc</t>
  </si>
  <si>
    <t>Home Visiting</t>
  </si>
  <si>
    <t>Child Abuse Prevention Network</t>
  </si>
  <si>
    <t>Maine Coalition Against Sexual Assault</t>
  </si>
  <si>
    <t>Sexual Assault Services</t>
  </si>
  <si>
    <t>Maine Coalition to End Domestic Violence</t>
  </si>
  <si>
    <t>Maine Community Action Association</t>
  </si>
  <si>
    <t>Maine Development Foundation</t>
  </si>
  <si>
    <t>Fiscal Agent</t>
  </si>
  <si>
    <t>Maine Developmental Disabilities Council</t>
  </si>
  <si>
    <t>Maine Developmental Services Oversight and Advisory Board</t>
  </si>
  <si>
    <t>Maine Education Center for the Deaf &amp; Hard of Hearing</t>
  </si>
  <si>
    <t>Support To Children With Hearing Disabilities</t>
  </si>
  <si>
    <t>Maine Health Care Association</t>
  </si>
  <si>
    <t>Maine Leadership Institute</t>
  </si>
  <si>
    <t>Maine Long Term Care Ombudsman Program</t>
  </si>
  <si>
    <t>Elder Abuse</t>
  </si>
  <si>
    <t>Management, Planning</t>
  </si>
  <si>
    <t>Money follows the Person</t>
  </si>
  <si>
    <t>Maine Medical Association</t>
  </si>
  <si>
    <t>Maine Medical Center</t>
  </si>
  <si>
    <t>Community Prevention</t>
  </si>
  <si>
    <t>Ebola</t>
  </si>
  <si>
    <t>Portland Identification and Early Referral Program</t>
  </si>
  <si>
    <t>Statewide Employment Specialists</t>
  </si>
  <si>
    <t>Maine Medical Partners</t>
  </si>
  <si>
    <t>Maine Mental Health Connections</t>
  </si>
  <si>
    <t>Maine Migrant Health</t>
  </si>
  <si>
    <t>TB in Migrant Camps</t>
  </si>
  <si>
    <t>Maine Migrant Health Program</t>
  </si>
  <si>
    <t>Maine Parent Federation</t>
  </si>
  <si>
    <t>Maine Pretrial Services, Inc.</t>
  </si>
  <si>
    <t>Maine Primary Care Association</t>
  </si>
  <si>
    <t>Cost of Care</t>
  </si>
  <si>
    <t>Maine Prosthodontics PA</t>
  </si>
  <si>
    <t>Maine Quality Counts</t>
  </si>
  <si>
    <t>Developmental Screening Initiative</t>
  </si>
  <si>
    <t>Maine Resource Development Corporation</t>
  </si>
  <si>
    <t>Maine Sheriff's Association</t>
  </si>
  <si>
    <t>MMMP: Maine Medical Use of Marijuana Program</t>
  </si>
  <si>
    <t>Maine State Chamber of Commerce</t>
  </si>
  <si>
    <t>Maine State Housing Authority</t>
  </si>
  <si>
    <t>Housing Assistance</t>
  </si>
  <si>
    <t>Maine Traffic Safety Resource Specialist</t>
  </si>
  <si>
    <t>Enforcement of Underage Drinking Laws (EUDL)</t>
  </si>
  <si>
    <t>Maine Vocational &amp; Rehabilitation Associates, Inc.</t>
  </si>
  <si>
    <t>MaineGeneral Community Care</t>
  </si>
  <si>
    <t>Volunteer Grant Program</t>
  </si>
  <si>
    <t>Residential Extended Care</t>
  </si>
  <si>
    <t>MaineGeneral Medical Center</t>
  </si>
  <si>
    <t>Pediatric Rapid Evaluation</t>
  </si>
  <si>
    <t>MaineGeneral Rehabilitation &amp; Long Term Care</t>
  </si>
  <si>
    <t>Assisted Living Facilities</t>
  </si>
  <si>
    <t>MaineHealth</t>
  </si>
  <si>
    <t>Bioterrorism – Poison Control Center</t>
  </si>
  <si>
    <t>MCH Injury Program</t>
  </si>
  <si>
    <t>Quitline</t>
  </si>
  <si>
    <t>Tobacco Treatment</t>
  </si>
  <si>
    <t>MaineHealth Accountable Care Organization</t>
  </si>
  <si>
    <t>MaineHealth Care at Home</t>
  </si>
  <si>
    <t>Manor at Phillipstown Place</t>
  </si>
  <si>
    <t>Marco Cornelio</t>
  </si>
  <si>
    <t>Margaret G Pinkham</t>
  </si>
  <si>
    <t>Market Decisions, LLC</t>
  </si>
  <si>
    <t>Amendment</t>
  </si>
  <si>
    <t>Mary Alyce Burkhart, PhD</t>
  </si>
  <si>
    <t>Marya R Goettsche Spurling</t>
  </si>
  <si>
    <t>Massachusetts General Physicians Organization, Inc</t>
  </si>
  <si>
    <t>Matrix Institute on Addictions</t>
  </si>
  <si>
    <t>May Institute, Inc.</t>
  </si>
  <si>
    <t>Mayo Regional Hospital</t>
  </si>
  <si>
    <t>MD-IT Transcription Services, LLC, dba Command Health</t>
  </si>
  <si>
    <t>Medela, LLC</t>
  </si>
  <si>
    <t>Medical Care Development, Inc</t>
  </si>
  <si>
    <t>Administrative Support</t>
  </si>
  <si>
    <t>Healthcare Associated Infection &amp; Antibiotic Resistant Program Services</t>
  </si>
  <si>
    <t>Immunization Program</t>
  </si>
  <si>
    <t>Program Implementation Services</t>
  </si>
  <si>
    <t>Medical Staffing &amp; Services of Maine</t>
  </si>
  <si>
    <t>Nurse Practioner</t>
  </si>
  <si>
    <t>Mediware/Synergy Human &amp; Social Services, Inc</t>
  </si>
  <si>
    <t>Melanie M Thompson, MD</t>
  </si>
  <si>
    <t>Melissa Riddle</t>
  </si>
  <si>
    <t>Merrimack River Medical Services, Inc</t>
  </si>
  <si>
    <t>Mert Enterprises, Inc</t>
  </si>
  <si>
    <t>Methodist Conference Home, Inc</t>
  </si>
  <si>
    <t>Michael J Belskis</t>
  </si>
  <si>
    <t>Residential Supports</t>
  </si>
  <si>
    <t>Michael W Curless, PhD</t>
  </si>
  <si>
    <t>Mid Coast Hospital - Addiction Resource Center</t>
  </si>
  <si>
    <t>Midcoast Maine Community Action Program</t>
  </si>
  <si>
    <t>Milestone Recovery</t>
  </si>
  <si>
    <t>Patient Navigation</t>
  </si>
  <si>
    <t>Residential Extended Care/Detox</t>
  </si>
  <si>
    <t>Miller Forensics, Inc</t>
  </si>
  <si>
    <t>Mobius, Inc</t>
  </si>
  <si>
    <t>Molina Information Systems, LLC</t>
  </si>
  <si>
    <t>Moran Psychology, Inc</t>
  </si>
  <si>
    <t>Morrison Development Center</t>
  </si>
  <si>
    <t>Motivational Services, Inc</t>
  </si>
  <si>
    <t>Mount St Joseph</t>
  </si>
  <si>
    <t>MSAD 49 Adult and Community Education</t>
  </si>
  <si>
    <t>MSAD 75</t>
  </si>
  <si>
    <t>MULTIPLE</t>
  </si>
  <si>
    <t>CBT Food Program</t>
  </si>
  <si>
    <t>Individual Planning Funds</t>
  </si>
  <si>
    <t>CTB</t>
  </si>
  <si>
    <t>Emergency Involuntary Transportation</t>
  </si>
  <si>
    <t>Supported Education</t>
  </si>
  <si>
    <t>My Place Teen Center</t>
  </si>
  <si>
    <t>Myers and Stauffer, LC</t>
  </si>
  <si>
    <t>HIT</t>
  </si>
  <si>
    <t>N Harris Computer Corp, DBA System Innovators</t>
  </si>
  <si>
    <t>Nadeau Orthodontics, PA</t>
  </si>
  <si>
    <t>NAMI Maine, Inc</t>
  </si>
  <si>
    <t>Respite Flex</t>
  </si>
  <si>
    <t>National Association for Public Health Statistics &amp; Information Systems (NAPHSIS)</t>
  </si>
  <si>
    <t>National Children's Advocacy Center</t>
  </si>
  <si>
    <t>Advance Forensic Interview Training</t>
  </si>
  <si>
    <t>National Council for Behavioral Health</t>
  </si>
  <si>
    <t>National Council on Crime and Delinquency</t>
  </si>
  <si>
    <t>Assessment Tool Development</t>
  </si>
  <si>
    <t>National Foundation of Dentistry for the Handicapped</t>
  </si>
  <si>
    <t>Navigant Consulting</t>
  </si>
  <si>
    <t>Cost Analysis</t>
  </si>
  <si>
    <t>NCS Pearson, Inc dba Pearson VUE</t>
  </si>
  <si>
    <t>Neuropsychology Service PA</t>
  </si>
  <si>
    <t>New Beginnings, Inc.</t>
  </si>
  <si>
    <t>Transitional Living Program</t>
  </si>
  <si>
    <t>New Communities, Inc</t>
  </si>
  <si>
    <t>New England Rural Health Roundtable</t>
  </si>
  <si>
    <t>NorDx</t>
  </si>
  <si>
    <t>Norris, Inc.</t>
  </si>
  <si>
    <t>Northeast Controls, Inc.</t>
  </si>
  <si>
    <t>Northeast Occupational Exchange, Inc.</t>
  </si>
  <si>
    <t>Northeast Valuation Services, LLC</t>
  </si>
  <si>
    <t>Northern Maine General Hospital</t>
  </si>
  <si>
    <t>NTT Data Inc</t>
  </si>
  <si>
    <t>OHI</t>
  </si>
  <si>
    <t>Open Door Recovery Center</t>
  </si>
  <si>
    <t>Opportunity Enterprises, Inc.</t>
  </si>
  <si>
    <t>OQ Measures, LLC</t>
  </si>
  <si>
    <t>Youth Outcome Measures</t>
  </si>
  <si>
    <t>Oral Surgery Associates</t>
  </si>
  <si>
    <t>Otis Elevator Company</t>
  </si>
  <si>
    <t>Oxford County Mental Health Services</t>
  </si>
  <si>
    <t>Pan Atlantic Research, Inc</t>
  </si>
  <si>
    <t>Partnerships For Health, LLC</t>
  </si>
  <si>
    <t>Suicide Prevention</t>
  </si>
  <si>
    <t>Passamaquoddy Tribe</t>
  </si>
  <si>
    <t>Patricia Kolosowski</t>
  </si>
  <si>
    <t>Patricia Watson</t>
  </si>
  <si>
    <t>Pelletier and Faircloth</t>
  </si>
  <si>
    <t>Penobscot Community Health Center, Inc.</t>
  </si>
  <si>
    <t>Clinical Dental Services</t>
  </si>
  <si>
    <t>Residential Emergency Shelter</t>
  </si>
  <si>
    <t>Penobscot County District Attorney's Office</t>
  </si>
  <si>
    <t>Penobscot Indian Nation</t>
  </si>
  <si>
    <t>Penobscot Respiratory</t>
  </si>
  <si>
    <t>Penquis CAP, Inc.</t>
  </si>
  <si>
    <t>Safe Havens</t>
  </si>
  <si>
    <t>TANF Asset Building</t>
  </si>
  <si>
    <t>Personal Services of Aroostook</t>
  </si>
  <si>
    <t>Peter Donnelly</t>
  </si>
  <si>
    <t>Peter J Ippoliti, PhD</t>
  </si>
  <si>
    <t>Pine Tree Legal Assistance, Inc.</t>
  </si>
  <si>
    <t>Forensics Legal Services</t>
  </si>
  <si>
    <t>Pine Tree Society For Handicapped Children And Adults, Inc.</t>
  </si>
  <si>
    <t>Pine Tree Waste, Inc.</t>
  </si>
  <si>
    <t>Waste Disposal</t>
  </si>
  <si>
    <t>Piney Ridge Treatment Center, LLC</t>
  </si>
  <si>
    <t>Plastic &amp; Hand Surgical Associates</t>
  </si>
  <si>
    <t>Port Resources, Inc.</t>
  </si>
  <si>
    <t>Portland Community Health Center</t>
  </si>
  <si>
    <t>Praveen Pavuluru DMD, LLC</t>
  </si>
  <si>
    <t>Preble Street</t>
  </si>
  <si>
    <t>Homeless Shelter for Women</t>
  </si>
  <si>
    <t>Project Staffing, Inc.</t>
  </si>
  <si>
    <t>Staff Augmentation - Hospitals</t>
  </si>
  <si>
    <t>Temporary Staffing - Driving Related Positions</t>
  </si>
  <si>
    <t>TEMP STAFFING AGENCY</t>
  </si>
  <si>
    <t>Project Tipping Point</t>
  </si>
  <si>
    <t>Protech Solutions, Inc.</t>
  </si>
  <si>
    <t>Public Consulting Group, Inc.</t>
  </si>
  <si>
    <t>Public Partnerships</t>
  </si>
  <si>
    <t>RAFT</t>
  </si>
  <si>
    <t>Ralph M Sprague</t>
  </si>
  <si>
    <t>Randy Fulton</t>
  </si>
  <si>
    <t>Recover Together, Inc.</t>
  </si>
  <si>
    <t>Regional Medical Center at Lubec</t>
  </si>
  <si>
    <t>Regional Transportation Program, Inc.</t>
  </si>
  <si>
    <t>Residential and Community Support Services</t>
  </si>
  <si>
    <t>Residential Resources Of Maine</t>
  </si>
  <si>
    <t>Results Marketing &amp; Design, LLC</t>
  </si>
  <si>
    <t>Richard Raymond</t>
  </si>
  <si>
    <t>Richart L. Demier, PH.D,.LLC</t>
  </si>
  <si>
    <t>Rinck Advertising</t>
  </si>
  <si>
    <t>Robert and Marys Place</t>
  </si>
  <si>
    <t>Robert Kahl</t>
  </si>
  <si>
    <t>Robert L Gallon PhD</t>
  </si>
  <si>
    <t>Robert L Maierhofer, PhD</t>
  </si>
  <si>
    <t>Robert L Pinsky</t>
  </si>
  <si>
    <t>Robert P Hayes, DO</t>
  </si>
  <si>
    <t>Robert P Smith Jr</t>
  </si>
  <si>
    <t>Robert Riley, Psy D</t>
  </si>
  <si>
    <t>RSU #38</t>
  </si>
  <si>
    <t>Rumford Group Home, Inc.</t>
  </si>
  <si>
    <t>Crisis Stabilization - CFS</t>
  </si>
  <si>
    <t>Russell J. Collett</t>
  </si>
  <si>
    <t>Sacket and Brake Survey, Inc.</t>
  </si>
  <si>
    <t>Sara L Treat</t>
  </si>
  <si>
    <t>Schreiber Translations, Inc.</t>
  </si>
  <si>
    <t>Securitas Security Services USA Inc</t>
  </si>
  <si>
    <t>Seeds of Independence</t>
  </si>
  <si>
    <t>SeniorsPlus - Elder Independence of Maine</t>
  </si>
  <si>
    <t>Sequel Care of Maine</t>
  </si>
  <si>
    <t>Servants of The Cross</t>
  </si>
  <si>
    <t>Shalom House, Inc.</t>
  </si>
  <si>
    <t>BRAP</t>
  </si>
  <si>
    <t>Shelter+Care</t>
  </si>
  <si>
    <t>Sharon Hogan</t>
  </si>
  <si>
    <t>Shaw House</t>
  </si>
  <si>
    <t>Sheena Bunnell Consulting</t>
  </si>
  <si>
    <t>Shelly Lille</t>
  </si>
  <si>
    <t>Shoreline Neurobehavioral Services, LLC</t>
  </si>
  <si>
    <t>Skills Inc</t>
  </si>
  <si>
    <t>Smart Child &amp; Family Services</t>
  </si>
  <si>
    <t>SMRRC @ Maine Medical Center, a Maine Health Company</t>
  </si>
  <si>
    <t>Environmental Surveillance</t>
  </si>
  <si>
    <t>Perinatal Outreach Education &amp; Consultation</t>
  </si>
  <si>
    <t>Solutran Inc</t>
  </si>
  <si>
    <t>Somerset Economic Development Corp</t>
  </si>
  <si>
    <t>Sound Health dba Rhonda Selvin</t>
  </si>
  <si>
    <t>Southern Kennebec Child Development Corporation</t>
  </si>
  <si>
    <t>Southern Maine Agency on Aging</t>
  </si>
  <si>
    <t>Dementia Care</t>
  </si>
  <si>
    <t>Southern Maine Health Care</t>
  </si>
  <si>
    <t>Southwest Consulting Associates</t>
  </si>
  <si>
    <t>Spaulding Youth Center</t>
  </si>
  <si>
    <t>Speaking Up for Us</t>
  </si>
  <si>
    <t>Advocacy Services</t>
  </si>
  <si>
    <t>Spillman Technologies, Inc</t>
  </si>
  <si>
    <t>Spurwink Services, Inc.</t>
  </si>
  <si>
    <t>Children's Forensic Medical Consultation</t>
  </si>
  <si>
    <t>Foster and Resource Parent Recruitment Services</t>
  </si>
  <si>
    <t>Transition to Independence (TIP) Case Management</t>
  </si>
  <si>
    <t>Stars Behavioral Health Group</t>
  </si>
  <si>
    <t>State of Kansas dba University of Kansas</t>
  </si>
  <si>
    <t>Software Implementation</t>
  </si>
  <si>
    <t>State of Rhode Island</t>
  </si>
  <si>
    <t>Child Support</t>
  </si>
  <si>
    <t>Steinke &amp; Caruso Dental Care PA</t>
  </si>
  <si>
    <t>Stephanie L Haskell, PhD</t>
  </si>
  <si>
    <t>Stephen S Greene</t>
  </si>
  <si>
    <t>Stephen Sears</t>
  </si>
  <si>
    <t>Stericycle Inc.</t>
  </si>
  <si>
    <t>Sunrise County Economic Council</t>
  </si>
  <si>
    <t>Sunrise Opportunities</t>
  </si>
  <si>
    <t>Supplemental Health Care Services, Inc.</t>
  </si>
  <si>
    <t>Support Solutions, Inc.</t>
  </si>
  <si>
    <t>Supportive Housing Assoc L P</t>
  </si>
  <si>
    <t>Susan Bradley-Dryer</t>
  </si>
  <si>
    <t>Susan C Righthand</t>
  </si>
  <si>
    <t>Susan Lichtman Maataoui, PhD</t>
  </si>
  <si>
    <t>Sweetser</t>
  </si>
  <si>
    <t>Recovery Based Peer Training Program</t>
  </si>
  <si>
    <t>Syntiro</t>
  </si>
  <si>
    <t>TD Bank</t>
  </si>
  <si>
    <t>Conservatorship Program</t>
  </si>
  <si>
    <t>Teens to Trails</t>
  </si>
  <si>
    <t>Communication and Outreach - Obesity</t>
  </si>
  <si>
    <t>Terrance Kukor, PhD</t>
  </si>
  <si>
    <t>The Golden Years Adult Day Services</t>
  </si>
  <si>
    <t>The Iris Network</t>
  </si>
  <si>
    <t>The Learning Center for the Deaf, Inc.</t>
  </si>
  <si>
    <t>The Lewin Group</t>
  </si>
  <si>
    <t>The Maine Sea Coast Missionary</t>
  </si>
  <si>
    <t>The Opportunity Alliance</t>
  </si>
  <si>
    <t>The Partnership for a Drug-Free America</t>
  </si>
  <si>
    <t>The Post Partum Stress Clinic, LLC</t>
  </si>
  <si>
    <t>Thomas A Knox PhD</t>
  </si>
  <si>
    <t>Thomas N. Rusk, M.D.</t>
  </si>
  <si>
    <t>Thomas P Collins</t>
  </si>
  <si>
    <t>THRIVE</t>
  </si>
  <si>
    <t>Timothy C. Lawrence</t>
  </si>
  <si>
    <t>Townsquare Media</t>
  </si>
  <si>
    <t>Public Service Announcement</t>
  </si>
  <si>
    <t>Trane US Inc</t>
  </si>
  <si>
    <t>Trekkers Inc</t>
  </si>
  <si>
    <t>Trevor Putnoky</t>
  </si>
  <si>
    <t>Tricia Mosher Consulting</t>
  </si>
  <si>
    <t>Tri-County Mental Health Services</t>
  </si>
  <si>
    <t>Triple P of America</t>
  </si>
  <si>
    <t>Tri-State Staffing Inc</t>
  </si>
  <si>
    <t>UCP Of Maine</t>
  </si>
  <si>
    <t>UMO</t>
  </si>
  <si>
    <t>Unifirst Corp</t>
  </si>
  <si>
    <t>Laundry Services</t>
  </si>
  <si>
    <t>Union Wharf Associates PA</t>
  </si>
  <si>
    <t>United Ambulance Service</t>
  </si>
  <si>
    <t>Univ of ME Sys</t>
  </si>
  <si>
    <t>University of Massachusetts</t>
  </si>
  <si>
    <t>University of Massachusetts Medical School</t>
  </si>
  <si>
    <t>University of New England</t>
  </si>
  <si>
    <t>University of Southern Maine</t>
  </si>
  <si>
    <t>USM</t>
  </si>
  <si>
    <t>Youth Development Services for Youth in Foster Care</t>
  </si>
  <si>
    <t>Valliere Counseling and Professional Support</t>
  </si>
  <si>
    <t>Vermont Permanency Initiative Inc dba Bennington School</t>
  </si>
  <si>
    <t>Vista Analytical Laboratory</t>
  </si>
  <si>
    <t>Drinking Water Samples</t>
  </si>
  <si>
    <t>Vista Staffing Solutions Inc</t>
  </si>
  <si>
    <t>Vitalchek Network Inc</t>
  </si>
  <si>
    <t>Volunteers Of America</t>
  </si>
  <si>
    <t>Mediation Services</t>
  </si>
  <si>
    <t>Waban Projects Inc</t>
  </si>
  <si>
    <t>Wabanaki Health and Wellness</t>
  </si>
  <si>
    <t>Walden Behavioral Care, LLC</t>
  </si>
  <si>
    <t>Waldo Community Action Partners</t>
  </si>
  <si>
    <t>Wardwell Assisted Living Services</t>
  </si>
  <si>
    <t>Washington County Community College</t>
  </si>
  <si>
    <t>Washington Hancock Community Agency</t>
  </si>
  <si>
    <t>Waste Management of Maine Inc</t>
  </si>
  <si>
    <t>Wellcare Prescription Insurance Inc</t>
  </si>
  <si>
    <t>Low Cost Drug Program</t>
  </si>
  <si>
    <t>Wellspring, Inc.</t>
  </si>
  <si>
    <t>Wendy Marshall</t>
  </si>
  <si>
    <t>Westbrook Housing Authority</t>
  </si>
  <si>
    <t>Western Maine Community Action, Inc.</t>
  </si>
  <si>
    <t>Western Maine Health Care Corporation</t>
  </si>
  <si>
    <t>Western Maine Transportation Services</t>
  </si>
  <si>
    <t>Western Massachusetts Training Consortium</t>
  </si>
  <si>
    <t>White Mountain Orthodontics</t>
  </si>
  <si>
    <t>William M. Barter, Ph.D.</t>
  </si>
  <si>
    <t>Winchell Law &amp; Associates, L.L.C.</t>
  </si>
  <si>
    <t>Wings For Children &amp; Families</t>
  </si>
  <si>
    <t>Winxnet</t>
  </si>
  <si>
    <t>Contract Management Solution - Discovery</t>
  </si>
  <si>
    <t>Woodfords Family Services</t>
  </si>
  <si>
    <t>Work Opportunities Unlimited, Inc.</t>
  </si>
  <si>
    <t>Worldwide Travel Staffing</t>
  </si>
  <si>
    <t>Xerox State &amp; Local Solutions</t>
  </si>
  <si>
    <t>Yale New Haven Health System Center for Emergency Preparedness and Disaster Response (YNHHS-CEPDR)</t>
  </si>
  <si>
    <t>System Implementation</t>
  </si>
  <si>
    <t>Yesterdays Children, Inc.</t>
  </si>
  <si>
    <t>YMCA of Auburn-Lewiston</t>
  </si>
  <si>
    <t>York County Community Action Corporation</t>
  </si>
  <si>
    <t>York County District Attorney</t>
  </si>
  <si>
    <t>York County Shelter Programs, Inc.</t>
  </si>
  <si>
    <t>York Hospital</t>
  </si>
  <si>
    <t>Zonya Health International, Inc.</t>
  </si>
  <si>
    <t>SECTION C COSTS FOR 7N REPORTING REQUIREMENTS</t>
  </si>
  <si>
    <t xml:space="preserve">DHHS Financial Service Center
7N Reporting - Section D - Federal Grants </t>
  </si>
  <si>
    <t>State Fiscal Year 2018</t>
  </si>
  <si>
    <t>Program Office</t>
  </si>
  <si>
    <t>Grant Period Start Date</t>
  </si>
  <si>
    <t>Grant Period End Date</t>
  </si>
  <si>
    <t>Grant Description</t>
  </si>
  <si>
    <t>Total Grant Award</t>
  </si>
  <si>
    <t>Is Grant Discretionary?</t>
  </si>
  <si>
    <t>Number of Positions Funded</t>
  </si>
  <si>
    <t>Amount Of
General Fund</t>
  </si>
  <si>
    <t>CDC</t>
  </si>
  <si>
    <t>Affordable Care Act (A Children's A) Maternal, Infant and Early Childhood Home Visiting Program, X02MC28224-01</t>
  </si>
  <si>
    <t>N</t>
  </si>
  <si>
    <t>Asthma Control &amp; Prevention , 6 NU59EH000496-08</t>
  </si>
  <si>
    <t>Y</t>
  </si>
  <si>
    <t>Behavioral Risk Factor Surveillance System ( BRFSS), 6 NU58DP006056-03-01</t>
  </si>
  <si>
    <t>Behavioral Risk Factor Surveillance System ( BRFSS), 6 NU58DP006056-03-00</t>
  </si>
  <si>
    <t>Building Caring Connections in Maine, 5U79SM061480-03</t>
  </si>
  <si>
    <t>Building Resilience Against Climate Effects (BRACE), 1 NUE1EH001319-01</t>
  </si>
  <si>
    <t>CAP FM (Farmer's Market) FOOD &amp; ADMIN Expense (O), 201717Y860444 &amp; 201717Y860744</t>
  </si>
  <si>
    <t>Comprehensive HIV Prevention Project for Health Depts., 6 NU62PS003698-05</t>
  </si>
  <si>
    <t>Drinking Water State Revolving Fund, FS-99108008</t>
  </si>
  <si>
    <t>Drinking Water State Revolving Fund, FS-99108009</t>
  </si>
  <si>
    <t>Epidemiology and Laboratory Capacity for Infectious Disease, 6 NU50CK000417-03-02</t>
  </si>
  <si>
    <t>GRANTS TO STATES FOR LOAN REPAYMENT, 5 H56CR27383-03</t>
  </si>
  <si>
    <t>HIV/AIDS Case Surveillance Activities, 6 NU62PS004017-05</t>
  </si>
  <si>
    <t>Hospital Preparedness Program (HPP) and Public Health Emergency Preparedness (PHEP) Aligned Cooperative Agreements, 6 NU90TP000525-05</t>
  </si>
  <si>
    <t>Hospital Preparedness Program (HPP) and Public Health Emergency Preparedness (PHEP) Aligned Cooperative Agreements, 1 NU90TP921935-01</t>
  </si>
  <si>
    <t>IMPRVG STD PRGMS THRU ASSMT, ASSRNCE, PLCY DEV, &amp; PREV STRAT, 6 NH25PS004344-04</t>
  </si>
  <si>
    <t>Maine Epidemiology &amp; Laboratory Capacity, 6 NU50CK000417-03-04</t>
  </si>
  <si>
    <t>Maine Epidemiology &amp; Laboratory Capacity, 6 NU50CK000417-03-03</t>
  </si>
  <si>
    <t>Maine Epidemiology &amp; Laboratory Capacity, 6 NU50CK000417-03</t>
  </si>
  <si>
    <t>Maine Partnerships for Success II, 5U79SP020789-02</t>
  </si>
  <si>
    <t>Maine Strategic Prevention Framework for Prescription Drugs, 1U79SP022102-01</t>
  </si>
  <si>
    <t>Maine Viral Hepatitis Prevention Coordinator Project, 6 NU51PS005093-01</t>
  </si>
  <si>
    <t>Maine's Newborn Hearing Program, 1 NUR3DD000074-01</t>
  </si>
  <si>
    <t>Maintaining and Enhancing Maine's Environmental Public Health, 6 NU38EH000943-06-01</t>
  </si>
  <si>
    <t>Maternal and Child Health Services, 6 B04MC29345-01</t>
  </si>
  <si>
    <t>MATERNAL, INFANT AND EARLY CHILDHOOD HOMEVISITING GRANT PROGRAM, 1 X10MC31145-01</t>
  </si>
  <si>
    <t>National Cancer Prevention and Control Program, 6 NU58DP006297-01</t>
  </si>
  <si>
    <t>OE12-1202 BIOSENSE 2.0, 5 NU50OE000074-02</t>
  </si>
  <si>
    <t>OPIATE GRANT APPLICATION, 6 NU17CE924886-01</t>
  </si>
  <si>
    <t>Personal Responsibility Education Program FY 2015, 1501MEPREP</t>
  </si>
  <si>
    <t>Pregnancy Risk Assessment Monitoring System, 5U01DP006249-02</t>
  </si>
  <si>
    <t>Prevention and Public Health Fund, 6 NU58DP004811-05</t>
  </si>
  <si>
    <t>Preventive Health Services, 1 NB01OT009113-01</t>
  </si>
  <si>
    <t>Provide Immunization SVCS for to Control Vaccine Preventable Disease Transmission, 6 NH23IP000749-05</t>
  </si>
  <si>
    <t>Rural Hospital Flexibility Program, 5 H54RH00018-18</t>
  </si>
  <si>
    <t>Ryan White Care Act Title II, 6 X07HA00023-27</t>
  </si>
  <si>
    <t>Small Rural Hospital Improvement Grant Program, 6 H3HRH00027-16</t>
  </si>
  <si>
    <t>State Indoor Radon Grant, K1-00162228</t>
  </si>
  <si>
    <t>State of Maine Tuberculosis Prevention &amp; Control Activities, Laboratory Service, 6 NU52PS004685-03</t>
  </si>
  <si>
    <t>State Office Rural Health, 5 H95RH00112-27</t>
  </si>
  <si>
    <t>State Primary Care Offices, 6 U68HP11500-09</t>
  </si>
  <si>
    <t>State Public Health Approaches for Ensuring Quitline Capacity, 5 NU58DP005325-03</t>
  </si>
  <si>
    <t>State Public Water System Supervision (EPA), F-00147117</t>
  </si>
  <si>
    <t>State Systems Development Initiative, 6 H18MC00022-24</t>
  </si>
  <si>
    <t>TOBACCO CONTROL PROGRAM, 5 NU58DP005988-03</t>
  </si>
  <si>
    <t>WIC ADM, 201717W100344</t>
  </si>
  <si>
    <t>WIC EBT TRFER PROJECTS (O), 2013IW524144</t>
  </si>
  <si>
    <t>WIC FOOD &amp; WIC FOOD EXPENSE, 201717W100644</t>
  </si>
  <si>
    <t>COMM</t>
  </si>
  <si>
    <t>(State DD Councils) Developmental Disabilities Act Subtitle B-Federal Assistance to State Dvelopmental Disabilities Councils, 1601MEBSDD</t>
  </si>
  <si>
    <t>Supervised Visitation &amp; Safe Exchange Grant Program (Safe Havens), 2013-FL-AX-K020</t>
  </si>
  <si>
    <t>LRS</t>
  </si>
  <si>
    <t>CLIA Clinical Lab Improvement Act, G-1705ME5002</t>
  </si>
  <si>
    <t>Nationwide Program for National  and State Background Checks for Direct Patient Access Employees of Long Term Care Facilities and Providers, 1A1CMS330888-01-00</t>
  </si>
  <si>
    <t>Title XIX Survey &amp; Certification of Long Term Care, G-1705ME5001</t>
  </si>
  <si>
    <t>Title XVIII Health Insurance Benefits, G-1705MEPACT</t>
  </si>
  <si>
    <t>Title XVIII Health Insurance Benefits, G-1705ME5000</t>
  </si>
  <si>
    <t>Maine Medicare Improvement  for Patients and Providers Act (MIPPA ADRC), 14AAMEMADR</t>
  </si>
  <si>
    <t>Maine Medicare Improvement for Patients and Providers Act (MIPPA AAA), 14AAMEMAAA</t>
  </si>
  <si>
    <t>Maine Medicare Improvement for Patients and Providers Act (MIPPA SHIP), 14AAMEMSHI</t>
  </si>
  <si>
    <t>Maine's Phase II Model Approach Project, 90LE0006-03</t>
  </si>
  <si>
    <t>Older American Act Title III-(APA), 17AAMET3-APA</t>
  </si>
  <si>
    <t>Older American Act Title III-(Congregate Meals), 17AAMET3-CM</t>
  </si>
  <si>
    <t>Older American Act Title III-(Home Delivered Meals), 17AAMET3-HD</t>
  </si>
  <si>
    <t>Older American Act Title III-(National Family Caregiver), 17AAMET3-FC</t>
  </si>
  <si>
    <t>Older American Act Title III-(Preventive Health), 17AAMET3-PH</t>
  </si>
  <si>
    <t>Older American Act Title III-(SPA), 17AAMET3-SPA</t>
  </si>
  <si>
    <t>Older American Act Title III-(Supportive Services), 17AAMET3-SS</t>
  </si>
  <si>
    <t>Older American Act Title VII-Elder Abuse Prev., 17AAMET7EA</t>
  </si>
  <si>
    <t>Older American Act Title VII-Ombudsman, 17AAMET7OM</t>
  </si>
  <si>
    <t>Older Americans Act Section 311- Nutrition Services Incentive Program (NSIP), 17AAMENSIP</t>
  </si>
  <si>
    <t>Senior Community Service Employment Program, AD-28751-17-55-A-23</t>
  </si>
  <si>
    <t>Senior Medicare Patrol Project, 90MP0220-03</t>
  </si>
  <si>
    <t>State Health Insurance Assistance Program (SHIP), 90SAPG0021-01</t>
  </si>
  <si>
    <t>Traumatic Brain Injury Implementation, 90TBSG0019-02</t>
  </si>
  <si>
    <t>Adoption Assistance Program, G-1701MEADPT</t>
  </si>
  <si>
    <t>CACFP SPONSOR ADMIN FUNDS, 201616N105044</t>
  </si>
  <si>
    <t>Chafee Foster Care Independence (Independent Living Program), G-1601MECILP</t>
  </si>
  <si>
    <t>Child Abuse Prevention &amp; Treatment Act, G-1301MECA01</t>
  </si>
  <si>
    <t>Child Care Development Fund, G-1601MECCDF</t>
  </si>
  <si>
    <t>Child Welfare Social Service program of Title IV-B, G-1601MECWSS</t>
  </si>
  <si>
    <t>Children's Justice Act Grant, G-1501MECJA1</t>
  </si>
  <si>
    <t>CNP CACFP CASH IN LIEU (O), 201717N202044</t>
  </si>
  <si>
    <t>CNP CACFP CONSOLIDATED (O), 201717N109044</t>
  </si>
  <si>
    <t>CNP SAE (O), 201615N253344 &amp; 201616N253344</t>
  </si>
  <si>
    <t>Community Services Block Grant (CSBG), G-16B1MECOSR</t>
  </si>
  <si>
    <t>Educational and Training Vouchers (ETV) Program, G-1601MECETV</t>
  </si>
  <si>
    <t>Family Violence Prevention &amp; Services, G-1601MEFVPS</t>
  </si>
  <si>
    <t>Foster Care Program, G-1701MEFOST</t>
  </si>
  <si>
    <t>Guardianship Assistance Program, G-1701MEGARD</t>
  </si>
  <si>
    <t>Promoting Safe &amp; Stable Families (Caseworker Visitations), G-1611MEFPCV</t>
  </si>
  <si>
    <t>Promoting Safe and Stable Families program of Title IV-B, G-1601MEFPSS</t>
  </si>
  <si>
    <t>Rape Prevention and Education Program, 5UF2CE002421-04</t>
  </si>
  <si>
    <t>Sexual Assault Services Formula Program (SASP), 2015-KF-AX-0017</t>
  </si>
  <si>
    <t>Social Services Block Grant (SSBG), G-1601MESOSR</t>
  </si>
  <si>
    <t>VOCA Victim Assistance Formula, 2014-VA-GX-0020</t>
  </si>
  <si>
    <t>Child Support Enforcement Program, G-1704MECSES</t>
  </si>
  <si>
    <t>SNAP 100% E &amp; T ADMIN (O), 201716Q750344</t>
  </si>
  <si>
    <t>SNAP 100% E &amp; T ADMIN (O), 201717Q750344</t>
  </si>
  <si>
    <t>SNAP 2YR NUT ED OBESITY GRT (O), 201616Q390344</t>
  </si>
  <si>
    <t>SNAP E&amp;T 50% (50% OPER) , 201717S251944</t>
  </si>
  <si>
    <t>SNAP E&amp;T 50% PART. REIMB. (O), 201717S252044</t>
  </si>
  <si>
    <t>SNAP State Exchange, 201717S803644</t>
  </si>
  <si>
    <t>SNAP Supplemental Nutrition Assistance Program (SAE Admin), 201717S251444</t>
  </si>
  <si>
    <t>Social Security Disability Insurance, G-1704MEDI00</t>
  </si>
  <si>
    <t>State Access and Visitation Program, G-1601MESAVP</t>
  </si>
  <si>
    <t>Temporary Assistance for Needy Families (TANF), G-1502METANF</t>
  </si>
  <si>
    <t>**</t>
  </si>
  <si>
    <t>OMA</t>
  </si>
  <si>
    <t>HEALTH PROMOTION FOR NEW MAINERS, 90RX0268-03-00</t>
  </si>
  <si>
    <t>Refugee Cash and Medical Assistance Program, 1701MERCMA</t>
  </si>
  <si>
    <t>Refugee Social Services Program, 1601MERSOC</t>
  </si>
  <si>
    <t>REFUGEE TARGETED ASSISTANCE PROGRAM, 1601MERTAG</t>
  </si>
  <si>
    <t>OMSA</t>
  </si>
  <si>
    <t>Balancing Incentive Program Payments, 1505MEBIPP</t>
  </si>
  <si>
    <t>HIT Administrative Implementation Payments, 05-1705MEIMPL</t>
  </si>
  <si>
    <t>HIT Incentive Payments, 05-1705MEINCT</t>
  </si>
  <si>
    <t>State Innovation Models: Funding for Model Design, 1G1CMS331177-01</t>
  </si>
  <si>
    <t>State Innovation Models: Funding for Model Design, 1G1CMS331177-02</t>
  </si>
  <si>
    <t>State Innovation Models: Funding for Model Design, 1G1CMS331177-03</t>
  </si>
  <si>
    <t>Title XIX Medical Assistance Payments, 1705ME5ADM</t>
  </si>
  <si>
    <t>OMSM</t>
  </si>
  <si>
    <t>Title XIX Medical Assistance Payments, 1705ME5MAP</t>
  </si>
  <si>
    <t>SAMH</t>
  </si>
  <si>
    <t>Block Grants for Community Mental Health Services, 3B09SM010025-16</t>
  </si>
  <si>
    <t>Maine Opioid State Targeted Response, 1H79TI080254-01</t>
  </si>
  <si>
    <t>Maine State Youth Treatment Implementation, 5H79TI026001-02</t>
  </si>
  <si>
    <t>Prescription Drug Overdose Prevention for Maine, 1U17CE002722-01</t>
  </si>
  <si>
    <t>Projects for Assistance in Transition from Homelessness (PATH), 2X06SM016020-17</t>
  </si>
  <si>
    <t>Shelter Plus Care Program (SPC), ME0084C1T021100</t>
  </si>
  <si>
    <t>Shelter Plus Care Program (SPC), ME0078C1T001100</t>
  </si>
  <si>
    <t>Shelter Plus Care Program (SPC), ME0079C1T001100</t>
  </si>
  <si>
    <t>Shelter Plus Care Program (SPC), ME0088L1T001504</t>
  </si>
  <si>
    <t>Shelter Plus Care Program (SPC), ME0074L1T021501</t>
  </si>
  <si>
    <t>Shelter Plus Care Program (SPC), ME0024L1T001508</t>
  </si>
  <si>
    <t>Shelter Plus Care Program (SPC), ME0093L1T021504</t>
  </si>
  <si>
    <t>Shelter Plus Care Program (SPC), ME0059L1T021502</t>
  </si>
  <si>
    <t>Shelter Plus Care Program (SPC), ME0089L1T001504</t>
  </si>
  <si>
    <t>Shelter Plus Care Program (SPC), ME0009L1T001508</t>
  </si>
  <si>
    <t>Shelter Plus Care Program (SPC), ME0057L1T001602</t>
  </si>
  <si>
    <t>Shelter Plus Care Program (SPC), ME0058L1T001602</t>
  </si>
  <si>
    <t>Shelter Plus Care Program (SPC), ME0069L1T001601</t>
  </si>
  <si>
    <t>Shelter Plus Care Program (SPC), ME0036L1T021609</t>
  </si>
  <si>
    <t>Shelter Plus Care Program (SPC), ME0002L1T001603</t>
  </si>
  <si>
    <t>Shelter Plus Care Program (SPC), ME0003L1T001603</t>
  </si>
  <si>
    <t>Shelter Plus Care Program (SPC), ME0008L1T001609</t>
  </si>
  <si>
    <t>Shelter Plus Care Program- New Projects, ME0069C1T001000</t>
  </si>
  <si>
    <t>Shelter Plus Care Program- New Projects, ME009L1T001508</t>
  </si>
  <si>
    <t>Shelter Plus Care Program- Tenant Based Rental Assistance, ME0080C1T001100</t>
  </si>
  <si>
    <t>Substance Abuse Block Grant, 3B08TI010025-16S2</t>
  </si>
  <si>
    <t>** Maintenance of Effort actual spend cannot be determined at this time and needs to be updated in the future.</t>
  </si>
  <si>
    <t>Summary of Section E Out-Of-State Travel Costs</t>
  </si>
  <si>
    <t>Division/Agency</t>
  </si>
  <si>
    <t>Center for Disease Control and Prevention</t>
  </si>
  <si>
    <t>Central Operations</t>
  </si>
  <si>
    <t>Dorothea Dix Psychiatric Center</t>
  </si>
  <si>
    <t>Division of Licensing and Certification</t>
  </si>
  <si>
    <t>Office Of Aging &amp; Disability Services</t>
  </si>
  <si>
    <t>Office of Child and Family Services</t>
  </si>
  <si>
    <t>Office For Family Independence</t>
  </si>
  <si>
    <t>Office of MaineCare Services</t>
  </si>
  <si>
    <t>Riverview Psychiatric Center</t>
  </si>
  <si>
    <t>Office Of Substance Abuse &amp; Mental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</si>
</sst>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10409]m/d/yyyy"/>
    <numFmt numFmtId="166" formatCode="[$-10409]&quot;$&quot;#,##0.00;\(&quot;$&quot;#,##0.00\);&quot;-&quot;"/>
    <numFmt numFmtId="167" formatCode="[$-10409]&quot;$&quot;#,##0;\(&quot;$&quot;#,##0\);&quot;-&quot;"/>
    <numFmt numFmtId="168" formatCode=";;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164" fontId="0" fillId="0" borderId="0" xfId="0" applyNumberFormat="1"/>
    <xf numFmtId="0" fontId="2" fillId="0" borderId="0" xfId="0" applyFont="1"/>
    <xf numFmtId="164" fontId="0" fillId="0" borderId="1" xfId="0" applyNumberFormat="1" applyBorder="1"/>
    <xf numFmtId="164" fontId="0" fillId="0" borderId="0" xfId="1" applyNumberFormat="1" applyFont="1"/>
    <xf numFmtId="0" fontId="2" fillId="2" borderId="2" xfId="0" applyFont="1" applyFill="1" applyBorder="1" applyAlignment="1">
      <alignment horizontal="center" wrapText="1"/>
    </xf>
    <xf numFmtId="6" fontId="0" fillId="0" borderId="0" xfId="0" applyNumberFormat="1"/>
    <xf numFmtId="0" fontId="7" fillId="0" borderId="0" xfId="0" applyFont="1" applyFill="1" applyBorder="1"/>
    <xf numFmtId="0" fontId="9" fillId="0" borderId="3" xfId="0" applyNumberFormat="1" applyFont="1" applyFill="1" applyBorder="1" applyAlignment="1">
      <alignment horizontal="left" wrapText="1" readingOrder="1"/>
    </xf>
    <xf numFmtId="0" fontId="9" fillId="0" borderId="3" xfId="0" applyNumberFormat="1" applyFont="1" applyFill="1" applyBorder="1" applyAlignment="1">
      <alignment horizontal="center" wrapText="1" readingOrder="1"/>
    </xf>
    <xf numFmtId="0" fontId="9" fillId="0" borderId="3" xfId="0" applyNumberFormat="1" applyFont="1" applyFill="1" applyBorder="1" applyAlignment="1">
      <alignment wrapText="1" readingOrder="1"/>
    </xf>
    <xf numFmtId="0" fontId="9" fillId="0" borderId="0" xfId="0" applyNumberFormat="1" applyFont="1" applyFill="1" applyBorder="1" applyAlignment="1">
      <alignment horizontal="center" wrapText="1" readingOrder="1"/>
    </xf>
    <xf numFmtId="0" fontId="10" fillId="0" borderId="3" xfId="0" applyNumberFormat="1" applyFont="1" applyFill="1" applyBorder="1" applyAlignment="1">
      <alignment vertical="center" wrapText="1" readingOrder="1"/>
    </xf>
    <xf numFmtId="165" fontId="10" fillId="0" borderId="3" xfId="0" applyNumberFormat="1" applyFont="1" applyFill="1" applyBorder="1" applyAlignment="1">
      <alignment horizontal="center" vertical="center" wrapText="1" readingOrder="1"/>
    </xf>
    <xf numFmtId="166" fontId="10" fillId="0" borderId="3" xfId="0" applyNumberFormat="1" applyFont="1" applyFill="1" applyBorder="1" applyAlignment="1">
      <alignment horizontal="center" vertical="center" wrapText="1" readingOrder="1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167" fontId="10" fillId="0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168" fontId="0" fillId="0" borderId="0" xfId="0" applyNumberFormat="1" applyFont="1"/>
    <xf numFmtId="0" fontId="10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horizontal="left" vertical="top" readingOrder="1"/>
    </xf>
    <xf numFmtId="0" fontId="6" fillId="0" borderId="0" xfId="0" applyFont="1" applyFill="1" applyBorder="1" applyAlignment="1"/>
    <xf numFmtId="0" fontId="11" fillId="0" borderId="0" xfId="0" applyFont="1"/>
    <xf numFmtId="43" fontId="0" fillId="0" borderId="0" xfId="1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N%20REPORTS/SECTION%20E%20CUBE%20-%20OUT%20OF%20STATE%20TRA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e"/>
      <sheetName val="summary"/>
    </sheetNames>
    <sheetDataSet>
      <sheetData sheetId="0">
        <row r="1294">
          <cell r="F1294" t="str">
            <v>TR8115BC5675</v>
          </cell>
          <cell r="I1294" t="str">
            <v>08/08/2014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9"/>
  <sheetViews>
    <sheetView tabSelected="1" topLeftCell="A1225" workbookViewId="0">
      <selection activeCell="B19" sqref="B19"/>
    </sheetView>
  </sheetViews>
  <sheetFormatPr defaultRowHeight="15" x14ac:dyDescent="0.25"/>
  <cols>
    <col min="1" max="1" width="58.5703125" customWidth="1"/>
    <col min="2" max="2" width="14.28515625" bestFit="1" customWidth="1"/>
    <col min="3" max="3" width="66.7109375" customWidth="1"/>
    <col min="4" max="4" width="52.42578125" customWidth="1"/>
    <col min="5" max="5" width="18" customWidth="1"/>
    <col min="6" max="6" width="14.28515625" bestFit="1" customWidth="1"/>
    <col min="7" max="7" width="11" customWidth="1"/>
    <col min="8" max="8" width="14.28515625" customWidth="1"/>
    <col min="9" max="9" width="13.140625" bestFit="1" customWidth="1"/>
    <col min="10" max="10" width="11.85546875" bestFit="1" customWidth="1"/>
    <col min="11" max="11" width="13.140625" bestFit="1" customWidth="1"/>
    <col min="12" max="12" width="11.85546875" bestFit="1" customWidth="1"/>
  </cols>
  <sheetData>
    <row r="1" spans="1:6" ht="15.75" x14ac:dyDescent="0.25">
      <c r="A1" s="1" t="s">
        <v>0</v>
      </c>
    </row>
    <row r="3" spans="1:6" x14ac:dyDescent="0.25">
      <c r="A3" s="2" t="s">
        <v>1</v>
      </c>
      <c r="B3" s="3">
        <v>2014</v>
      </c>
      <c r="C3" s="3">
        <v>2015</v>
      </c>
      <c r="D3" s="3">
        <v>2016</v>
      </c>
      <c r="E3" s="3">
        <v>2017</v>
      </c>
      <c r="F3" s="3">
        <v>2018</v>
      </c>
    </row>
    <row r="5" spans="1:6" x14ac:dyDescent="0.25">
      <c r="A5" s="4" t="s">
        <v>2</v>
      </c>
    </row>
    <row r="6" spans="1:6" x14ac:dyDescent="0.25">
      <c r="A6" s="5" t="s">
        <v>3</v>
      </c>
      <c r="B6" s="6">
        <v>750176376.56000209</v>
      </c>
      <c r="C6" s="6">
        <v>755996995.7299943</v>
      </c>
      <c r="D6" s="6">
        <v>782103594.34999824</v>
      </c>
      <c r="E6" s="6">
        <v>756843971.59999251</v>
      </c>
      <c r="F6" s="6">
        <v>770366276.42999542</v>
      </c>
    </row>
    <row r="7" spans="1:6" x14ac:dyDescent="0.25">
      <c r="A7" s="5" t="s">
        <v>4</v>
      </c>
      <c r="B7" s="6">
        <f>2210336751.46-490000000</f>
        <v>1720336751.46</v>
      </c>
      <c r="C7" s="6">
        <v>1771009019.5100098</v>
      </c>
      <c r="D7" s="6">
        <v>1868240382.8800042</v>
      </c>
      <c r="E7" s="6">
        <v>1896920416.8600032</v>
      </c>
      <c r="F7" s="6">
        <v>2056334083.3800001</v>
      </c>
    </row>
    <row r="9" spans="1:6" x14ac:dyDescent="0.25">
      <c r="A9" s="7" t="s">
        <v>5</v>
      </c>
      <c r="B9" s="8">
        <f>SUM(B6:B8)</f>
        <v>2470513128.0200024</v>
      </c>
      <c r="C9" s="8">
        <f t="shared" ref="C9:F9" si="0">SUM(C6:C8)</f>
        <v>2527006015.2400041</v>
      </c>
      <c r="D9" s="8">
        <f t="shared" si="0"/>
        <v>2650343977.2300024</v>
      </c>
      <c r="E9" s="8">
        <f t="shared" si="0"/>
        <v>2653764388.4599957</v>
      </c>
      <c r="F9" s="8">
        <f t="shared" si="0"/>
        <v>2826700359.8099957</v>
      </c>
    </row>
    <row r="11" spans="1:6" x14ac:dyDescent="0.25">
      <c r="A11" s="4" t="s">
        <v>6</v>
      </c>
    </row>
    <row r="12" spans="1:6" x14ac:dyDescent="0.25">
      <c r="A12" s="5" t="s">
        <v>3</v>
      </c>
      <c r="B12" s="9">
        <v>30143486.409999985</v>
      </c>
      <c r="C12" s="9">
        <v>28739599.069999985</v>
      </c>
      <c r="D12" s="9">
        <v>29189000.870000001</v>
      </c>
      <c r="E12" s="9">
        <v>24254717.400000006</v>
      </c>
      <c r="F12" s="9">
        <v>23177157.48</v>
      </c>
    </row>
    <row r="13" spans="1:6" x14ac:dyDescent="0.25">
      <c r="A13" s="5" t="s">
        <v>4</v>
      </c>
      <c r="B13" s="9">
        <v>49041075.899999991</v>
      </c>
      <c r="C13" s="9">
        <v>42178913.449999988</v>
      </c>
      <c r="D13" s="9">
        <v>38804879.730000012</v>
      </c>
      <c r="E13" s="9">
        <v>56799952.229999989</v>
      </c>
      <c r="F13" s="9">
        <v>81188785.460000008</v>
      </c>
    </row>
    <row r="15" spans="1:6" x14ac:dyDescent="0.25">
      <c r="A15" s="7" t="s">
        <v>7</v>
      </c>
      <c r="B15" s="8">
        <f>SUM(B12:B14)</f>
        <v>79184562.309999973</v>
      </c>
      <c r="C15" s="8">
        <f t="shared" ref="C15:F15" si="1">SUM(C12:C14)</f>
        <v>70918512.519999981</v>
      </c>
      <c r="D15" s="8">
        <f t="shared" si="1"/>
        <v>67993880.600000009</v>
      </c>
      <c r="E15" s="8">
        <f t="shared" si="1"/>
        <v>81054669.629999995</v>
      </c>
      <c r="F15" s="8">
        <f t="shared" si="1"/>
        <v>104365942.94000001</v>
      </c>
    </row>
    <row r="17" spans="1:6" x14ac:dyDescent="0.25">
      <c r="A17" s="4" t="s">
        <v>8</v>
      </c>
    </row>
    <row r="18" spans="1:6" x14ac:dyDescent="0.25">
      <c r="A18" s="5" t="s">
        <v>3</v>
      </c>
      <c r="B18" s="9">
        <v>881184.74000000011</v>
      </c>
      <c r="C18" s="9">
        <v>1041500.9599999998</v>
      </c>
      <c r="D18" s="9">
        <v>1498634.96</v>
      </c>
      <c r="E18" s="9">
        <v>1517423.21</v>
      </c>
      <c r="F18" s="9">
        <v>1405258</v>
      </c>
    </row>
    <row r="19" spans="1:6" x14ac:dyDescent="0.25">
      <c r="A19" s="5" t="s">
        <v>4</v>
      </c>
      <c r="B19" s="9">
        <v>10749307.460000001</v>
      </c>
      <c r="C19" s="9">
        <v>10409174.92</v>
      </c>
      <c r="D19" s="9">
        <v>8745996.8200000003</v>
      </c>
      <c r="E19" s="9">
        <v>10644408.069999998</v>
      </c>
      <c r="F19" s="9">
        <v>11605525.17</v>
      </c>
    </row>
    <row r="21" spans="1:6" x14ac:dyDescent="0.25">
      <c r="A21" s="7" t="s">
        <v>9</v>
      </c>
      <c r="B21" s="8">
        <f>SUM(B18:B20)</f>
        <v>11630492.200000001</v>
      </c>
      <c r="C21" s="8">
        <f t="shared" ref="C21:F21" si="2">SUM(C18:C20)</f>
        <v>11450675.879999999</v>
      </c>
      <c r="D21" s="8">
        <f t="shared" si="2"/>
        <v>10244631.780000001</v>
      </c>
      <c r="E21" s="8">
        <f t="shared" si="2"/>
        <v>12161831.279999997</v>
      </c>
      <c r="F21" s="8">
        <f t="shared" si="2"/>
        <v>13010783.17</v>
      </c>
    </row>
    <row r="23" spans="1:6" x14ac:dyDescent="0.25">
      <c r="A23" s="4" t="s">
        <v>10</v>
      </c>
    </row>
    <row r="24" spans="1:6" x14ac:dyDescent="0.25">
      <c r="A24" s="5" t="s">
        <v>3</v>
      </c>
      <c r="B24" s="9">
        <v>12200514.939999999</v>
      </c>
      <c r="C24" s="9">
        <v>8860029.299999997</v>
      </c>
      <c r="D24" s="9">
        <v>8996265.0500000007</v>
      </c>
      <c r="E24" s="9">
        <v>11631961.27</v>
      </c>
      <c r="F24" s="9">
        <v>11174182.750000006</v>
      </c>
    </row>
    <row r="25" spans="1:6" x14ac:dyDescent="0.25">
      <c r="A25" s="5" t="s">
        <v>4</v>
      </c>
      <c r="B25" s="9">
        <v>1089281.9900000002</v>
      </c>
      <c r="C25" s="9">
        <v>796313.05000000016</v>
      </c>
      <c r="D25" s="9">
        <v>865127.17</v>
      </c>
      <c r="E25" s="9">
        <v>937751.75999999989</v>
      </c>
      <c r="F25" s="9">
        <v>658719.36</v>
      </c>
    </row>
    <row r="27" spans="1:6" x14ac:dyDescent="0.25">
      <c r="A27" s="7" t="s">
        <v>11</v>
      </c>
      <c r="B27" s="8">
        <f>SUM(B24:B26)</f>
        <v>13289796.93</v>
      </c>
      <c r="C27" s="8">
        <f t="shared" ref="C27:F27" si="3">SUM(C24:C26)</f>
        <v>9656342.3499999978</v>
      </c>
      <c r="D27" s="8">
        <f t="shared" si="3"/>
        <v>9861392.2200000007</v>
      </c>
      <c r="E27" s="8">
        <f t="shared" si="3"/>
        <v>12569713.029999999</v>
      </c>
      <c r="F27" s="8">
        <f t="shared" si="3"/>
        <v>11832902.110000005</v>
      </c>
    </row>
    <row r="30" spans="1:6" ht="15.75" x14ac:dyDescent="0.25">
      <c r="A30" s="1" t="s">
        <v>877</v>
      </c>
    </row>
    <row r="31" spans="1:6" ht="30" x14ac:dyDescent="0.25">
      <c r="A31" s="10" t="s">
        <v>12</v>
      </c>
      <c r="B31" s="10" t="s">
        <v>13</v>
      </c>
      <c r="C31" s="10" t="s">
        <v>14</v>
      </c>
      <c r="D31" s="10" t="s">
        <v>15</v>
      </c>
      <c r="E31" s="10" t="s">
        <v>16</v>
      </c>
      <c r="F31" s="10" t="s">
        <v>17</v>
      </c>
    </row>
    <row r="32" spans="1:6" x14ac:dyDescent="0.25">
      <c r="A32" t="s">
        <v>18</v>
      </c>
      <c r="B32" t="s">
        <v>19</v>
      </c>
      <c r="C32" t="s">
        <v>20</v>
      </c>
      <c r="D32" t="s">
        <v>21</v>
      </c>
      <c r="E32" s="11">
        <v>43500</v>
      </c>
      <c r="F32" s="11">
        <v>26100</v>
      </c>
    </row>
    <row r="33" spans="1:6" x14ac:dyDescent="0.25">
      <c r="A33" t="s">
        <v>18</v>
      </c>
      <c r="B33" t="s">
        <v>22</v>
      </c>
      <c r="C33" t="s">
        <v>23</v>
      </c>
      <c r="D33" t="s">
        <v>24</v>
      </c>
      <c r="E33" s="11">
        <v>62670.420000000006</v>
      </c>
      <c r="F33" s="11">
        <v>31335.21</v>
      </c>
    </row>
    <row r="34" spans="1:6" x14ac:dyDescent="0.25">
      <c r="A34" t="s">
        <v>25</v>
      </c>
      <c r="B34" t="s">
        <v>22</v>
      </c>
      <c r="C34" t="s">
        <v>26</v>
      </c>
      <c r="D34" t="s">
        <v>24</v>
      </c>
      <c r="E34" s="11">
        <v>0</v>
      </c>
      <c r="F34" s="11">
        <v>0</v>
      </c>
    </row>
    <row r="35" spans="1:6" x14ac:dyDescent="0.25">
      <c r="A35" t="s">
        <v>25</v>
      </c>
      <c r="B35" t="s">
        <v>27</v>
      </c>
      <c r="C35" t="s">
        <v>26</v>
      </c>
      <c r="D35" t="s">
        <v>24</v>
      </c>
      <c r="E35" s="11">
        <v>620000</v>
      </c>
      <c r="F35" s="11">
        <v>360000</v>
      </c>
    </row>
    <row r="36" spans="1:6" x14ac:dyDescent="0.25">
      <c r="A36" t="s">
        <v>28</v>
      </c>
      <c r="B36" t="s">
        <v>29</v>
      </c>
      <c r="C36" t="s">
        <v>30</v>
      </c>
      <c r="D36" t="s">
        <v>24</v>
      </c>
      <c r="E36" s="11">
        <v>87997.440000000002</v>
      </c>
      <c r="F36" s="11">
        <v>0</v>
      </c>
    </row>
    <row r="37" spans="1:6" x14ac:dyDescent="0.25">
      <c r="A37" t="s">
        <v>28</v>
      </c>
      <c r="B37" t="s">
        <v>29</v>
      </c>
      <c r="C37" t="s">
        <v>30</v>
      </c>
      <c r="D37" t="s">
        <v>21</v>
      </c>
      <c r="E37" s="11">
        <v>249600</v>
      </c>
      <c r="F37" s="11">
        <v>0</v>
      </c>
    </row>
    <row r="38" spans="1:6" x14ac:dyDescent="0.25">
      <c r="A38" t="s">
        <v>28</v>
      </c>
      <c r="B38" t="s">
        <v>19</v>
      </c>
      <c r="C38" t="s">
        <v>20</v>
      </c>
      <c r="D38" t="s">
        <v>24</v>
      </c>
      <c r="E38" s="11">
        <v>3840</v>
      </c>
      <c r="F38" s="11">
        <v>2304</v>
      </c>
    </row>
    <row r="39" spans="1:6" x14ac:dyDescent="0.25">
      <c r="A39" t="s">
        <v>31</v>
      </c>
      <c r="B39" t="s">
        <v>27</v>
      </c>
      <c r="C39" t="s">
        <v>32</v>
      </c>
      <c r="D39" t="s">
        <v>33</v>
      </c>
      <c r="E39" s="11">
        <v>61043.48</v>
      </c>
      <c r="F39" s="11">
        <v>0</v>
      </c>
    </row>
    <row r="40" spans="1:6" x14ac:dyDescent="0.25">
      <c r="A40" t="s">
        <v>31</v>
      </c>
      <c r="B40" t="s">
        <v>27</v>
      </c>
      <c r="C40" t="s">
        <v>34</v>
      </c>
      <c r="D40" t="s">
        <v>33</v>
      </c>
      <c r="E40" s="11">
        <v>468000</v>
      </c>
      <c r="F40" s="11">
        <v>0</v>
      </c>
    </row>
    <row r="41" spans="1:6" x14ac:dyDescent="0.25">
      <c r="A41" t="s">
        <v>31</v>
      </c>
      <c r="B41" t="s">
        <v>27</v>
      </c>
      <c r="C41" t="s">
        <v>35</v>
      </c>
      <c r="D41" t="s">
        <v>33</v>
      </c>
      <c r="E41" s="11">
        <v>33945</v>
      </c>
      <c r="F41" s="11">
        <v>33945</v>
      </c>
    </row>
    <row r="42" spans="1:6" x14ac:dyDescent="0.25">
      <c r="A42" t="s">
        <v>36</v>
      </c>
      <c r="B42" t="s">
        <v>27</v>
      </c>
      <c r="C42" t="s">
        <v>34</v>
      </c>
      <c r="D42" t="s">
        <v>33</v>
      </c>
      <c r="E42" s="11">
        <v>50000</v>
      </c>
      <c r="F42" s="11">
        <v>50000</v>
      </c>
    </row>
    <row r="43" spans="1:6" x14ac:dyDescent="0.25">
      <c r="A43" t="s">
        <v>37</v>
      </c>
      <c r="B43" t="s">
        <v>27</v>
      </c>
      <c r="C43" t="s">
        <v>38</v>
      </c>
      <c r="D43" t="s">
        <v>33</v>
      </c>
      <c r="E43" s="11">
        <v>4800</v>
      </c>
      <c r="F43" s="11">
        <v>4800</v>
      </c>
    </row>
    <row r="44" spans="1:6" x14ac:dyDescent="0.25">
      <c r="A44" t="s">
        <v>39</v>
      </c>
      <c r="B44" t="s">
        <v>29</v>
      </c>
      <c r="C44" t="s">
        <v>23</v>
      </c>
      <c r="D44" t="s">
        <v>24</v>
      </c>
      <c r="E44" s="11">
        <v>474133.74</v>
      </c>
      <c r="F44" s="11">
        <v>0</v>
      </c>
    </row>
    <row r="45" spans="1:6" x14ac:dyDescent="0.25">
      <c r="A45" t="s">
        <v>39</v>
      </c>
      <c r="B45" t="s">
        <v>29</v>
      </c>
      <c r="C45" t="s">
        <v>40</v>
      </c>
      <c r="D45" t="s">
        <v>21</v>
      </c>
      <c r="E45" s="11">
        <v>155000</v>
      </c>
      <c r="F45" s="11">
        <v>0</v>
      </c>
    </row>
    <row r="46" spans="1:6" x14ac:dyDescent="0.25">
      <c r="A46" t="s">
        <v>39</v>
      </c>
      <c r="B46" t="s">
        <v>29</v>
      </c>
      <c r="C46" t="s">
        <v>20</v>
      </c>
      <c r="D46" t="s">
        <v>24</v>
      </c>
      <c r="E46" s="11">
        <v>1672.57</v>
      </c>
      <c r="F46" s="11">
        <v>0</v>
      </c>
    </row>
    <row r="47" spans="1:6" x14ac:dyDescent="0.25">
      <c r="A47" t="s">
        <v>39</v>
      </c>
      <c r="B47" t="s">
        <v>29</v>
      </c>
      <c r="C47" t="s">
        <v>20</v>
      </c>
      <c r="D47" t="s">
        <v>21</v>
      </c>
      <c r="E47" s="11">
        <v>37900</v>
      </c>
      <c r="F47" s="11">
        <v>8000</v>
      </c>
    </row>
    <row r="48" spans="1:6" x14ac:dyDescent="0.25">
      <c r="A48" t="s">
        <v>39</v>
      </c>
      <c r="B48" t="s">
        <v>27</v>
      </c>
      <c r="C48" t="s">
        <v>41</v>
      </c>
      <c r="D48" t="s">
        <v>24</v>
      </c>
      <c r="E48" s="11">
        <v>773808</v>
      </c>
      <c r="F48" s="11">
        <v>773808</v>
      </c>
    </row>
    <row r="49" spans="1:6" x14ac:dyDescent="0.25">
      <c r="A49" t="s">
        <v>39</v>
      </c>
      <c r="B49" t="s">
        <v>27</v>
      </c>
      <c r="C49" t="s">
        <v>42</v>
      </c>
      <c r="D49" t="s">
        <v>21</v>
      </c>
      <c r="E49" s="11">
        <v>972295.46000000008</v>
      </c>
      <c r="F49" s="11">
        <v>523459.45</v>
      </c>
    </row>
    <row r="50" spans="1:6" x14ac:dyDescent="0.25">
      <c r="A50" t="s">
        <v>43</v>
      </c>
      <c r="B50" t="s">
        <v>27</v>
      </c>
      <c r="C50" t="s">
        <v>41</v>
      </c>
      <c r="D50" t="s">
        <v>24</v>
      </c>
      <c r="E50" s="11">
        <v>32840</v>
      </c>
      <c r="F50" s="11">
        <v>32840</v>
      </c>
    </row>
    <row r="51" spans="1:6" x14ac:dyDescent="0.25">
      <c r="A51" t="s">
        <v>44</v>
      </c>
      <c r="B51" t="s">
        <v>45</v>
      </c>
      <c r="C51" t="s">
        <v>46</v>
      </c>
      <c r="D51" t="s">
        <v>21</v>
      </c>
      <c r="E51" s="11">
        <v>670971.5</v>
      </c>
      <c r="F51" s="11">
        <v>250997.8</v>
      </c>
    </row>
    <row r="52" spans="1:6" x14ac:dyDescent="0.25">
      <c r="A52" t="s">
        <v>47</v>
      </c>
      <c r="B52" t="s">
        <v>48</v>
      </c>
      <c r="C52" t="s">
        <v>49</v>
      </c>
      <c r="D52" t="s">
        <v>24</v>
      </c>
      <c r="E52" s="11">
        <v>71000</v>
      </c>
      <c r="F52" s="11">
        <v>0</v>
      </c>
    </row>
    <row r="53" spans="1:6" x14ac:dyDescent="0.25">
      <c r="A53" t="s">
        <v>50</v>
      </c>
      <c r="B53" t="s">
        <v>45</v>
      </c>
      <c r="C53" t="s">
        <v>51</v>
      </c>
      <c r="D53" t="s">
        <v>33</v>
      </c>
      <c r="E53" s="11">
        <v>67778</v>
      </c>
      <c r="F53" s="11">
        <v>0</v>
      </c>
    </row>
    <row r="54" spans="1:6" x14ac:dyDescent="0.25">
      <c r="A54" t="s">
        <v>52</v>
      </c>
      <c r="B54" t="s">
        <v>29</v>
      </c>
      <c r="C54" t="s">
        <v>53</v>
      </c>
      <c r="D54" t="s">
        <v>21</v>
      </c>
      <c r="E54" s="11">
        <v>5000</v>
      </c>
      <c r="F54" s="11">
        <v>0</v>
      </c>
    </row>
    <row r="55" spans="1:6" x14ac:dyDescent="0.25">
      <c r="A55" t="s">
        <v>54</v>
      </c>
      <c r="B55" t="s">
        <v>19</v>
      </c>
      <c r="C55" t="s">
        <v>55</v>
      </c>
      <c r="D55" t="s">
        <v>24</v>
      </c>
      <c r="E55" s="11">
        <v>3000</v>
      </c>
      <c r="F55" s="11">
        <v>1260</v>
      </c>
    </row>
    <row r="56" spans="1:6" x14ac:dyDescent="0.25">
      <c r="A56" t="s">
        <v>56</v>
      </c>
      <c r="B56" t="s">
        <v>27</v>
      </c>
      <c r="C56" t="s">
        <v>57</v>
      </c>
      <c r="D56" t="s">
        <v>24</v>
      </c>
      <c r="E56" s="11">
        <v>285562</v>
      </c>
      <c r="F56" s="11">
        <v>0</v>
      </c>
    </row>
    <row r="57" spans="1:6" x14ac:dyDescent="0.25">
      <c r="A57" t="s">
        <v>58</v>
      </c>
      <c r="B57" t="s">
        <v>59</v>
      </c>
      <c r="C57" t="s">
        <v>60</v>
      </c>
      <c r="D57" t="s">
        <v>21</v>
      </c>
      <c r="E57" s="11">
        <v>2639509</v>
      </c>
      <c r="F57" s="11">
        <v>2400009</v>
      </c>
    </row>
    <row r="58" spans="1:6" x14ac:dyDescent="0.25">
      <c r="A58" t="s">
        <v>58</v>
      </c>
      <c r="B58" t="s">
        <v>59</v>
      </c>
      <c r="C58" t="s">
        <v>61</v>
      </c>
      <c r="D58" t="s">
        <v>24</v>
      </c>
      <c r="E58" s="11">
        <v>20000</v>
      </c>
      <c r="F58" s="11">
        <v>0</v>
      </c>
    </row>
    <row r="59" spans="1:6" x14ac:dyDescent="0.25">
      <c r="A59" t="s">
        <v>58</v>
      </c>
      <c r="B59" t="s">
        <v>59</v>
      </c>
      <c r="C59" t="s">
        <v>61</v>
      </c>
      <c r="D59" t="s">
        <v>21</v>
      </c>
      <c r="E59" s="11">
        <v>60000</v>
      </c>
      <c r="F59" s="11">
        <v>0</v>
      </c>
    </row>
    <row r="60" spans="1:6" x14ac:dyDescent="0.25">
      <c r="A60" t="s">
        <v>58</v>
      </c>
      <c r="B60" t="s">
        <v>59</v>
      </c>
      <c r="C60" t="s">
        <v>62</v>
      </c>
      <c r="D60" t="s">
        <v>24</v>
      </c>
      <c r="E60" s="11">
        <v>4583</v>
      </c>
      <c r="F60" s="11">
        <v>0</v>
      </c>
    </row>
    <row r="61" spans="1:6" x14ac:dyDescent="0.25">
      <c r="A61" t="s">
        <v>63</v>
      </c>
      <c r="B61" t="s">
        <v>64</v>
      </c>
      <c r="C61" t="s">
        <v>65</v>
      </c>
      <c r="D61" t="s">
        <v>24</v>
      </c>
      <c r="E61" s="11">
        <v>384448.85</v>
      </c>
      <c r="F61" s="11">
        <v>0</v>
      </c>
    </row>
    <row r="62" spans="1:6" x14ac:dyDescent="0.25">
      <c r="A62" t="s">
        <v>66</v>
      </c>
      <c r="B62" t="s">
        <v>59</v>
      </c>
      <c r="C62" t="s">
        <v>67</v>
      </c>
      <c r="D62" t="s">
        <v>33</v>
      </c>
      <c r="E62" s="11">
        <v>54008</v>
      </c>
      <c r="F62" s="11">
        <v>54008</v>
      </c>
    </row>
    <row r="63" spans="1:6" x14ac:dyDescent="0.25">
      <c r="A63" t="s">
        <v>66</v>
      </c>
      <c r="B63" t="s">
        <v>27</v>
      </c>
      <c r="C63" t="s">
        <v>68</v>
      </c>
      <c r="D63" t="s">
        <v>33</v>
      </c>
      <c r="E63" s="11">
        <v>21806.699999999997</v>
      </c>
      <c r="F63" s="11">
        <v>21806.699999999997</v>
      </c>
    </row>
    <row r="64" spans="1:6" x14ac:dyDescent="0.25">
      <c r="A64" t="s">
        <v>66</v>
      </c>
      <c r="B64" t="s">
        <v>27</v>
      </c>
      <c r="C64" t="s">
        <v>35</v>
      </c>
      <c r="D64" t="s">
        <v>33</v>
      </c>
      <c r="E64" s="11">
        <v>65690</v>
      </c>
      <c r="F64" s="11">
        <v>65690</v>
      </c>
    </row>
    <row r="65" spans="1:6" x14ac:dyDescent="0.25">
      <c r="A65" t="s">
        <v>69</v>
      </c>
      <c r="B65" t="s">
        <v>27</v>
      </c>
      <c r="C65" t="s">
        <v>70</v>
      </c>
      <c r="D65" t="s">
        <v>33</v>
      </c>
      <c r="E65" s="11">
        <v>9000</v>
      </c>
      <c r="F65" s="11">
        <v>9000</v>
      </c>
    </row>
    <row r="66" spans="1:6" x14ac:dyDescent="0.25">
      <c r="A66" t="s">
        <v>71</v>
      </c>
      <c r="B66" t="s">
        <v>27</v>
      </c>
      <c r="C66" t="s">
        <v>35</v>
      </c>
      <c r="D66" t="s">
        <v>33</v>
      </c>
      <c r="E66" s="11">
        <v>35000</v>
      </c>
      <c r="F66" s="11">
        <v>35000</v>
      </c>
    </row>
    <row r="67" spans="1:6" x14ac:dyDescent="0.25">
      <c r="A67" t="s">
        <v>72</v>
      </c>
      <c r="B67" t="s">
        <v>45</v>
      </c>
      <c r="C67" t="s">
        <v>73</v>
      </c>
      <c r="D67" t="s">
        <v>24</v>
      </c>
      <c r="E67" s="11">
        <v>28096</v>
      </c>
      <c r="F67" s="11">
        <v>28096</v>
      </c>
    </row>
    <row r="68" spans="1:6" x14ac:dyDescent="0.25">
      <c r="A68" t="s">
        <v>74</v>
      </c>
      <c r="B68" t="s">
        <v>59</v>
      </c>
      <c r="C68" t="s">
        <v>75</v>
      </c>
      <c r="D68" t="s">
        <v>33</v>
      </c>
      <c r="E68" s="11">
        <v>3261</v>
      </c>
      <c r="F68" s="11">
        <v>3261</v>
      </c>
    </row>
    <row r="69" spans="1:6" x14ac:dyDescent="0.25">
      <c r="A69" t="s">
        <v>74</v>
      </c>
      <c r="B69" t="s">
        <v>27</v>
      </c>
      <c r="C69" t="s">
        <v>38</v>
      </c>
      <c r="D69" t="s">
        <v>33</v>
      </c>
      <c r="E69" s="11">
        <v>0</v>
      </c>
      <c r="F69" s="11">
        <v>0</v>
      </c>
    </row>
    <row r="70" spans="1:6" x14ac:dyDescent="0.25">
      <c r="A70" t="s">
        <v>76</v>
      </c>
      <c r="B70" t="s">
        <v>27</v>
      </c>
      <c r="C70" t="s">
        <v>77</v>
      </c>
      <c r="D70" t="s">
        <v>21</v>
      </c>
      <c r="E70" s="11">
        <v>310909</v>
      </c>
      <c r="F70" s="11">
        <v>270746.48</v>
      </c>
    </row>
    <row r="71" spans="1:6" x14ac:dyDescent="0.25">
      <c r="A71" t="s">
        <v>76</v>
      </c>
      <c r="B71" t="s">
        <v>27</v>
      </c>
      <c r="C71" t="s">
        <v>78</v>
      </c>
      <c r="D71" t="s">
        <v>24</v>
      </c>
      <c r="E71" s="11">
        <v>78572</v>
      </c>
      <c r="F71" s="11">
        <v>78572</v>
      </c>
    </row>
    <row r="72" spans="1:6" x14ac:dyDescent="0.25">
      <c r="A72" t="s">
        <v>76</v>
      </c>
      <c r="B72" t="s">
        <v>27</v>
      </c>
      <c r="C72" t="s">
        <v>79</v>
      </c>
      <c r="D72" t="s">
        <v>21</v>
      </c>
      <c r="E72" s="11">
        <v>61848</v>
      </c>
      <c r="F72" s="11">
        <v>61848</v>
      </c>
    </row>
    <row r="73" spans="1:6" x14ac:dyDescent="0.25">
      <c r="A73" t="s">
        <v>76</v>
      </c>
      <c r="B73" t="s">
        <v>27</v>
      </c>
      <c r="C73" t="s">
        <v>80</v>
      </c>
      <c r="D73" t="s">
        <v>33</v>
      </c>
      <c r="E73" s="11">
        <v>87537.75</v>
      </c>
      <c r="F73" s="11">
        <v>87537.75</v>
      </c>
    </row>
    <row r="74" spans="1:6" x14ac:dyDescent="0.25">
      <c r="A74" t="s">
        <v>76</v>
      </c>
      <c r="B74" t="s">
        <v>81</v>
      </c>
      <c r="C74" t="s">
        <v>82</v>
      </c>
      <c r="D74" t="s">
        <v>24</v>
      </c>
      <c r="E74" s="11">
        <v>205447</v>
      </c>
      <c r="F74" s="11">
        <v>205447</v>
      </c>
    </row>
    <row r="75" spans="1:6" x14ac:dyDescent="0.25">
      <c r="A75" t="s">
        <v>76</v>
      </c>
      <c r="B75" t="s">
        <v>81</v>
      </c>
      <c r="C75" t="s">
        <v>82</v>
      </c>
      <c r="D75" t="s">
        <v>21</v>
      </c>
      <c r="E75" s="11">
        <v>204558</v>
      </c>
      <c r="F75" s="11">
        <v>204558</v>
      </c>
    </row>
    <row r="76" spans="1:6" x14ac:dyDescent="0.25">
      <c r="A76" t="s">
        <v>83</v>
      </c>
      <c r="B76" t="s">
        <v>27</v>
      </c>
      <c r="C76" t="s">
        <v>84</v>
      </c>
      <c r="D76" t="s">
        <v>33</v>
      </c>
      <c r="E76" s="11">
        <v>15000</v>
      </c>
      <c r="F76" s="11">
        <v>15000</v>
      </c>
    </row>
    <row r="77" spans="1:6" x14ac:dyDescent="0.25">
      <c r="A77" t="s">
        <v>85</v>
      </c>
      <c r="B77" t="s">
        <v>45</v>
      </c>
      <c r="C77" t="s">
        <v>86</v>
      </c>
      <c r="D77" t="s">
        <v>21</v>
      </c>
      <c r="E77" s="11">
        <v>55000</v>
      </c>
      <c r="F77" s="11">
        <v>0</v>
      </c>
    </row>
    <row r="78" spans="1:6" x14ac:dyDescent="0.25">
      <c r="A78" t="s">
        <v>87</v>
      </c>
      <c r="B78" t="s">
        <v>45</v>
      </c>
      <c r="C78" t="s">
        <v>88</v>
      </c>
      <c r="D78" t="s">
        <v>24</v>
      </c>
      <c r="E78" s="11">
        <v>245463.59999999998</v>
      </c>
      <c r="F78" s="11">
        <v>91538.46</v>
      </c>
    </row>
    <row r="79" spans="1:6" x14ac:dyDescent="0.25">
      <c r="A79" t="s">
        <v>89</v>
      </c>
      <c r="B79" t="s">
        <v>29</v>
      </c>
      <c r="C79" t="s">
        <v>20</v>
      </c>
      <c r="D79" t="s">
        <v>21</v>
      </c>
      <c r="E79" s="11">
        <v>8000</v>
      </c>
      <c r="F79" s="11">
        <v>0</v>
      </c>
    </row>
    <row r="80" spans="1:6" x14ac:dyDescent="0.25">
      <c r="A80" t="s">
        <v>90</v>
      </c>
      <c r="B80" t="s">
        <v>64</v>
      </c>
      <c r="C80" t="s">
        <v>91</v>
      </c>
      <c r="D80" t="s">
        <v>33</v>
      </c>
      <c r="E80" s="11">
        <v>27500</v>
      </c>
      <c r="F80" s="11">
        <v>0</v>
      </c>
    </row>
    <row r="81" spans="1:6" x14ac:dyDescent="0.25">
      <c r="A81" t="s">
        <v>92</v>
      </c>
      <c r="B81" t="s">
        <v>81</v>
      </c>
      <c r="C81" t="s">
        <v>93</v>
      </c>
      <c r="D81" t="s">
        <v>24</v>
      </c>
      <c r="E81" s="11">
        <v>4100</v>
      </c>
      <c r="F81" s="11">
        <v>0</v>
      </c>
    </row>
    <row r="82" spans="1:6" x14ac:dyDescent="0.25">
      <c r="A82" t="s">
        <v>94</v>
      </c>
      <c r="B82" t="s">
        <v>27</v>
      </c>
      <c r="C82" t="s">
        <v>95</v>
      </c>
      <c r="D82" t="s">
        <v>24</v>
      </c>
      <c r="E82" s="11">
        <v>200000</v>
      </c>
      <c r="F82" s="11">
        <v>117172.8</v>
      </c>
    </row>
    <row r="83" spans="1:6" x14ac:dyDescent="0.25">
      <c r="A83" t="s">
        <v>96</v>
      </c>
      <c r="B83" t="s">
        <v>27</v>
      </c>
      <c r="C83" t="s">
        <v>84</v>
      </c>
      <c r="D83" t="s">
        <v>33</v>
      </c>
      <c r="E83" s="11">
        <v>15000</v>
      </c>
      <c r="F83" s="11">
        <v>15000</v>
      </c>
    </row>
    <row r="84" spans="1:6" x14ac:dyDescent="0.25">
      <c r="A84" t="s">
        <v>97</v>
      </c>
      <c r="B84" t="s">
        <v>64</v>
      </c>
      <c r="C84" t="s">
        <v>91</v>
      </c>
      <c r="D84" t="s">
        <v>33</v>
      </c>
      <c r="E84" s="11">
        <v>81250</v>
      </c>
      <c r="F84" s="11">
        <v>0</v>
      </c>
    </row>
    <row r="85" spans="1:6" x14ac:dyDescent="0.25">
      <c r="A85" t="s">
        <v>98</v>
      </c>
      <c r="B85" t="s">
        <v>27</v>
      </c>
      <c r="C85" t="s">
        <v>67</v>
      </c>
      <c r="D85" t="s">
        <v>33</v>
      </c>
      <c r="E85" s="11">
        <v>20557.989999999998</v>
      </c>
      <c r="F85" s="11">
        <v>20557.989999999998</v>
      </c>
    </row>
    <row r="86" spans="1:6" x14ac:dyDescent="0.25">
      <c r="A86" t="s">
        <v>98</v>
      </c>
      <c r="B86" t="s">
        <v>27</v>
      </c>
      <c r="C86" t="s">
        <v>35</v>
      </c>
      <c r="D86" t="s">
        <v>33</v>
      </c>
      <c r="E86" s="11">
        <v>165469</v>
      </c>
      <c r="F86" s="11">
        <v>165469</v>
      </c>
    </row>
    <row r="87" spans="1:6" x14ac:dyDescent="0.25">
      <c r="A87" t="s">
        <v>99</v>
      </c>
      <c r="B87" t="s">
        <v>59</v>
      </c>
      <c r="C87" t="s">
        <v>100</v>
      </c>
      <c r="D87" t="s">
        <v>24</v>
      </c>
      <c r="E87" s="11">
        <v>667322.79999999993</v>
      </c>
      <c r="F87" s="11">
        <v>113190</v>
      </c>
    </row>
    <row r="88" spans="1:6" x14ac:dyDescent="0.25">
      <c r="A88" t="s">
        <v>99</v>
      </c>
      <c r="B88" t="s">
        <v>59</v>
      </c>
      <c r="C88" t="s">
        <v>101</v>
      </c>
      <c r="D88" t="s">
        <v>21</v>
      </c>
      <c r="E88" s="11">
        <v>65314</v>
      </c>
      <c r="F88" s="11">
        <v>65314</v>
      </c>
    </row>
    <row r="89" spans="1:6" x14ac:dyDescent="0.25">
      <c r="A89" t="s">
        <v>99</v>
      </c>
      <c r="B89" t="s">
        <v>59</v>
      </c>
      <c r="C89" t="s">
        <v>102</v>
      </c>
      <c r="D89" t="s">
        <v>24</v>
      </c>
      <c r="E89" s="11">
        <v>109971</v>
      </c>
      <c r="F89" s="11">
        <v>60628</v>
      </c>
    </row>
    <row r="90" spans="1:6" x14ac:dyDescent="0.25">
      <c r="A90" t="s">
        <v>99</v>
      </c>
      <c r="B90" t="s">
        <v>59</v>
      </c>
      <c r="C90" t="s">
        <v>103</v>
      </c>
      <c r="D90" t="s">
        <v>24</v>
      </c>
      <c r="E90" s="11">
        <v>11251.75</v>
      </c>
      <c r="F90" s="11">
        <v>0</v>
      </c>
    </row>
    <row r="91" spans="1:6" x14ac:dyDescent="0.25">
      <c r="A91" t="s">
        <v>99</v>
      </c>
      <c r="B91" t="s">
        <v>59</v>
      </c>
      <c r="C91" t="s">
        <v>104</v>
      </c>
      <c r="D91" t="s">
        <v>24</v>
      </c>
      <c r="E91" s="11">
        <v>9840.92</v>
      </c>
      <c r="F91" s="11">
        <v>0</v>
      </c>
    </row>
    <row r="92" spans="1:6" x14ac:dyDescent="0.25">
      <c r="A92" t="s">
        <v>99</v>
      </c>
      <c r="B92" t="s">
        <v>59</v>
      </c>
      <c r="C92" t="s">
        <v>105</v>
      </c>
      <c r="D92" t="s">
        <v>24</v>
      </c>
      <c r="E92" s="11">
        <v>19003.25</v>
      </c>
      <c r="F92" s="11">
        <v>0</v>
      </c>
    </row>
    <row r="93" spans="1:6" x14ac:dyDescent="0.25">
      <c r="A93" t="s">
        <v>99</v>
      </c>
      <c r="B93" t="s">
        <v>59</v>
      </c>
      <c r="C93" t="s">
        <v>20</v>
      </c>
      <c r="D93" t="s">
        <v>24</v>
      </c>
      <c r="E93" s="11">
        <v>2756</v>
      </c>
      <c r="F93" s="11">
        <v>0</v>
      </c>
    </row>
    <row r="94" spans="1:6" x14ac:dyDescent="0.25">
      <c r="A94" t="s">
        <v>106</v>
      </c>
      <c r="B94" t="s">
        <v>45</v>
      </c>
      <c r="C94" t="s">
        <v>107</v>
      </c>
      <c r="D94" t="s">
        <v>24</v>
      </c>
      <c r="E94" s="11">
        <v>4500</v>
      </c>
      <c r="F94" s="11">
        <v>0</v>
      </c>
    </row>
    <row r="95" spans="1:6" x14ac:dyDescent="0.25">
      <c r="A95" t="s">
        <v>108</v>
      </c>
      <c r="B95" t="s">
        <v>29</v>
      </c>
      <c r="C95" t="s">
        <v>109</v>
      </c>
      <c r="D95" t="s">
        <v>33</v>
      </c>
      <c r="E95" s="11">
        <v>64490</v>
      </c>
      <c r="F95" s="11">
        <v>0</v>
      </c>
    </row>
    <row r="96" spans="1:6" x14ac:dyDescent="0.25">
      <c r="A96" t="s">
        <v>108</v>
      </c>
      <c r="B96" t="s">
        <v>29</v>
      </c>
      <c r="C96" t="s">
        <v>110</v>
      </c>
      <c r="D96" t="s">
        <v>21</v>
      </c>
      <c r="E96" s="11">
        <v>331216</v>
      </c>
      <c r="F96" s="11">
        <v>0</v>
      </c>
    </row>
    <row r="97" spans="1:6" x14ac:dyDescent="0.25">
      <c r="A97" t="s">
        <v>108</v>
      </c>
      <c r="B97" t="s">
        <v>45</v>
      </c>
      <c r="C97" t="s">
        <v>111</v>
      </c>
      <c r="D97" t="s">
        <v>24</v>
      </c>
      <c r="E97" s="11">
        <v>321909.34999999998</v>
      </c>
      <c r="F97" s="11">
        <v>0</v>
      </c>
    </row>
    <row r="98" spans="1:6" x14ac:dyDescent="0.25">
      <c r="A98" t="s">
        <v>108</v>
      </c>
      <c r="B98" t="s">
        <v>45</v>
      </c>
      <c r="C98" t="s">
        <v>88</v>
      </c>
      <c r="D98" t="s">
        <v>24</v>
      </c>
      <c r="E98" s="11">
        <v>245463.6</v>
      </c>
      <c r="F98" s="11">
        <v>91538.46</v>
      </c>
    </row>
    <row r="99" spans="1:6" x14ac:dyDescent="0.25">
      <c r="A99" t="s">
        <v>108</v>
      </c>
      <c r="B99" t="s">
        <v>45</v>
      </c>
      <c r="C99" t="s">
        <v>51</v>
      </c>
      <c r="D99" t="s">
        <v>33</v>
      </c>
      <c r="E99" s="11">
        <v>104705</v>
      </c>
      <c r="F99" s="11">
        <v>0</v>
      </c>
    </row>
    <row r="100" spans="1:6" x14ac:dyDescent="0.25">
      <c r="A100" t="s">
        <v>112</v>
      </c>
      <c r="B100" t="s">
        <v>45</v>
      </c>
      <c r="C100" t="s">
        <v>86</v>
      </c>
      <c r="D100" t="s">
        <v>21</v>
      </c>
      <c r="E100" s="11">
        <v>55000</v>
      </c>
      <c r="F100" s="11">
        <v>0</v>
      </c>
    </row>
    <row r="101" spans="1:6" x14ac:dyDescent="0.25">
      <c r="A101" t="s">
        <v>113</v>
      </c>
      <c r="B101" t="s">
        <v>45</v>
      </c>
      <c r="C101" t="s">
        <v>114</v>
      </c>
      <c r="D101" t="s">
        <v>21</v>
      </c>
      <c r="E101" s="11">
        <v>1306857.1299999999</v>
      </c>
      <c r="F101" s="11">
        <v>0</v>
      </c>
    </row>
    <row r="102" spans="1:6" x14ac:dyDescent="0.25">
      <c r="A102" t="s">
        <v>113</v>
      </c>
      <c r="B102" t="s">
        <v>27</v>
      </c>
      <c r="C102" t="s">
        <v>115</v>
      </c>
      <c r="D102" t="s">
        <v>33</v>
      </c>
      <c r="E102" s="11">
        <v>20523.75</v>
      </c>
      <c r="F102" s="11">
        <v>15392.81</v>
      </c>
    </row>
    <row r="103" spans="1:6" x14ac:dyDescent="0.25">
      <c r="A103" t="s">
        <v>113</v>
      </c>
      <c r="B103" t="s">
        <v>27</v>
      </c>
      <c r="C103" t="s">
        <v>115</v>
      </c>
      <c r="D103" t="s">
        <v>21</v>
      </c>
      <c r="E103" s="11">
        <v>313629.13999999996</v>
      </c>
      <c r="F103" s="11">
        <v>204118.52</v>
      </c>
    </row>
    <row r="104" spans="1:6" x14ac:dyDescent="0.25">
      <c r="A104" t="s">
        <v>113</v>
      </c>
      <c r="B104" t="s">
        <v>27</v>
      </c>
      <c r="C104" t="s">
        <v>116</v>
      </c>
      <c r="D104" t="s">
        <v>24</v>
      </c>
      <c r="E104" s="11">
        <v>847838.51000000013</v>
      </c>
      <c r="F104" s="11">
        <v>847838.51000000013</v>
      </c>
    </row>
    <row r="105" spans="1:6" x14ac:dyDescent="0.25">
      <c r="A105" t="s">
        <v>113</v>
      </c>
      <c r="B105" t="s">
        <v>27</v>
      </c>
      <c r="C105" t="s">
        <v>116</v>
      </c>
      <c r="D105" t="s">
        <v>21</v>
      </c>
      <c r="E105" s="11">
        <v>219557</v>
      </c>
      <c r="F105" s="11">
        <v>219557</v>
      </c>
    </row>
    <row r="106" spans="1:6" x14ac:dyDescent="0.25">
      <c r="A106" t="s">
        <v>113</v>
      </c>
      <c r="B106" t="s">
        <v>27</v>
      </c>
      <c r="C106" t="s">
        <v>117</v>
      </c>
      <c r="D106" t="s">
        <v>24</v>
      </c>
      <c r="E106" s="11">
        <v>192000</v>
      </c>
      <c r="F106" s="11">
        <v>192000</v>
      </c>
    </row>
    <row r="107" spans="1:6" x14ac:dyDescent="0.25">
      <c r="A107" t="s">
        <v>113</v>
      </c>
      <c r="B107" t="s">
        <v>27</v>
      </c>
      <c r="C107" t="s">
        <v>118</v>
      </c>
      <c r="D107" t="s">
        <v>33</v>
      </c>
      <c r="E107" s="11">
        <v>324130</v>
      </c>
      <c r="F107" s="11">
        <v>141365</v>
      </c>
    </row>
    <row r="108" spans="1:6" x14ac:dyDescent="0.25">
      <c r="A108" t="s">
        <v>113</v>
      </c>
      <c r="B108" t="s">
        <v>27</v>
      </c>
      <c r="C108" t="s">
        <v>34</v>
      </c>
      <c r="D108" t="s">
        <v>33</v>
      </c>
      <c r="E108" s="11">
        <v>45000</v>
      </c>
      <c r="F108" s="11">
        <v>45000</v>
      </c>
    </row>
    <row r="109" spans="1:6" x14ac:dyDescent="0.25">
      <c r="A109" t="s">
        <v>113</v>
      </c>
      <c r="B109" t="s">
        <v>27</v>
      </c>
      <c r="C109" t="s">
        <v>119</v>
      </c>
      <c r="D109" t="s">
        <v>33</v>
      </c>
      <c r="E109" s="11">
        <v>55363</v>
      </c>
      <c r="F109" s="11">
        <v>52594.85</v>
      </c>
    </row>
    <row r="110" spans="1:6" x14ac:dyDescent="0.25">
      <c r="A110" t="s">
        <v>113</v>
      </c>
      <c r="B110" t="s">
        <v>27</v>
      </c>
      <c r="C110" t="s">
        <v>77</v>
      </c>
      <c r="D110" t="s">
        <v>21</v>
      </c>
      <c r="E110" s="11">
        <v>177551.5</v>
      </c>
      <c r="F110" s="11">
        <v>154615.79999999999</v>
      </c>
    </row>
    <row r="111" spans="1:6" x14ac:dyDescent="0.25">
      <c r="A111" t="s">
        <v>113</v>
      </c>
      <c r="B111" t="s">
        <v>27</v>
      </c>
      <c r="C111" t="s">
        <v>67</v>
      </c>
      <c r="D111" t="s">
        <v>33</v>
      </c>
      <c r="E111" s="11">
        <v>88572.1</v>
      </c>
      <c r="F111" s="11">
        <v>88572.1</v>
      </c>
    </row>
    <row r="112" spans="1:6" x14ac:dyDescent="0.25">
      <c r="A112" t="s">
        <v>113</v>
      </c>
      <c r="B112" t="s">
        <v>27</v>
      </c>
      <c r="C112" t="s">
        <v>120</v>
      </c>
      <c r="D112" t="s">
        <v>33</v>
      </c>
      <c r="E112" s="11">
        <v>230418</v>
      </c>
      <c r="F112" s="11">
        <v>129034.08</v>
      </c>
    </row>
    <row r="113" spans="1:6" x14ac:dyDescent="0.25">
      <c r="A113" t="s">
        <v>113</v>
      </c>
      <c r="B113" t="s">
        <v>27</v>
      </c>
      <c r="C113" t="s">
        <v>121</v>
      </c>
      <c r="D113" t="s">
        <v>33</v>
      </c>
      <c r="E113" s="11">
        <v>21608</v>
      </c>
      <c r="F113" s="11">
        <v>21608</v>
      </c>
    </row>
    <row r="114" spans="1:6" x14ac:dyDescent="0.25">
      <c r="A114" t="s">
        <v>113</v>
      </c>
      <c r="B114" t="s">
        <v>27</v>
      </c>
      <c r="C114" t="s">
        <v>79</v>
      </c>
      <c r="D114" t="s">
        <v>21</v>
      </c>
      <c r="E114" s="11">
        <v>66523</v>
      </c>
      <c r="F114" s="11">
        <v>66523</v>
      </c>
    </row>
    <row r="115" spans="1:6" x14ac:dyDescent="0.25">
      <c r="A115" t="s">
        <v>113</v>
      </c>
      <c r="B115" t="s">
        <v>27</v>
      </c>
      <c r="C115" t="s">
        <v>35</v>
      </c>
      <c r="D115" t="s">
        <v>33</v>
      </c>
      <c r="E115" s="11">
        <v>230784</v>
      </c>
      <c r="F115" s="11">
        <v>207996</v>
      </c>
    </row>
    <row r="116" spans="1:6" x14ac:dyDescent="0.25">
      <c r="A116" t="s">
        <v>113</v>
      </c>
      <c r="B116" t="s">
        <v>27</v>
      </c>
      <c r="C116" t="s">
        <v>80</v>
      </c>
      <c r="D116" t="s">
        <v>24</v>
      </c>
      <c r="E116" s="11">
        <v>18208</v>
      </c>
      <c r="F116" s="11">
        <v>18208</v>
      </c>
    </row>
    <row r="117" spans="1:6" x14ac:dyDescent="0.25">
      <c r="A117" t="s">
        <v>113</v>
      </c>
      <c r="B117" t="s">
        <v>27</v>
      </c>
      <c r="C117" t="s">
        <v>122</v>
      </c>
      <c r="D117" t="s">
        <v>24</v>
      </c>
      <c r="E117" s="11">
        <v>76354</v>
      </c>
      <c r="F117" s="11">
        <v>12001.11</v>
      </c>
    </row>
    <row r="118" spans="1:6" x14ac:dyDescent="0.25">
      <c r="A118" t="s">
        <v>113</v>
      </c>
      <c r="B118" t="s">
        <v>27</v>
      </c>
      <c r="C118" t="s">
        <v>123</v>
      </c>
      <c r="D118" t="s">
        <v>33</v>
      </c>
      <c r="E118" s="11">
        <v>91226</v>
      </c>
      <c r="F118" s="11">
        <v>91226</v>
      </c>
    </row>
    <row r="119" spans="1:6" x14ac:dyDescent="0.25">
      <c r="A119" t="s">
        <v>124</v>
      </c>
      <c r="B119" t="s">
        <v>45</v>
      </c>
      <c r="C119" t="s">
        <v>125</v>
      </c>
      <c r="D119" t="s">
        <v>24</v>
      </c>
      <c r="E119" s="11">
        <v>386406.30000000005</v>
      </c>
      <c r="F119" s="11">
        <v>283486.3</v>
      </c>
    </row>
    <row r="120" spans="1:6" x14ac:dyDescent="0.25">
      <c r="A120" t="s">
        <v>126</v>
      </c>
      <c r="B120" t="s">
        <v>59</v>
      </c>
      <c r="C120" t="s">
        <v>67</v>
      </c>
      <c r="D120" t="s">
        <v>33</v>
      </c>
      <c r="E120" s="11">
        <v>57828</v>
      </c>
      <c r="F120" s="11">
        <v>57828</v>
      </c>
    </row>
    <row r="121" spans="1:6" x14ac:dyDescent="0.25">
      <c r="A121" t="s">
        <v>126</v>
      </c>
      <c r="B121" t="s">
        <v>27</v>
      </c>
      <c r="C121" t="s">
        <v>68</v>
      </c>
      <c r="D121" t="s">
        <v>33</v>
      </c>
      <c r="E121" s="11">
        <v>25427</v>
      </c>
      <c r="F121" s="11">
        <v>25427</v>
      </c>
    </row>
    <row r="122" spans="1:6" x14ac:dyDescent="0.25">
      <c r="A122" t="s">
        <v>126</v>
      </c>
      <c r="B122" t="s">
        <v>27</v>
      </c>
      <c r="C122" t="s">
        <v>35</v>
      </c>
      <c r="D122" t="s">
        <v>33</v>
      </c>
      <c r="E122" s="11">
        <v>25000</v>
      </c>
      <c r="F122" s="11">
        <v>25000</v>
      </c>
    </row>
    <row r="123" spans="1:6" x14ac:dyDescent="0.25">
      <c r="A123" t="s">
        <v>127</v>
      </c>
      <c r="B123" t="s">
        <v>29</v>
      </c>
      <c r="C123" t="s">
        <v>128</v>
      </c>
      <c r="D123" t="s">
        <v>24</v>
      </c>
      <c r="E123" s="11">
        <v>3600</v>
      </c>
      <c r="F123" s="11">
        <v>3600</v>
      </c>
    </row>
    <row r="124" spans="1:6" x14ac:dyDescent="0.25">
      <c r="A124" t="s">
        <v>129</v>
      </c>
      <c r="B124" t="s">
        <v>81</v>
      </c>
      <c r="C124" t="s">
        <v>130</v>
      </c>
      <c r="D124" t="s">
        <v>24</v>
      </c>
      <c r="E124" s="11">
        <v>5000</v>
      </c>
      <c r="F124" s="11">
        <v>5000</v>
      </c>
    </row>
    <row r="125" spans="1:6" x14ac:dyDescent="0.25">
      <c r="A125" t="s">
        <v>131</v>
      </c>
      <c r="B125" t="s">
        <v>29</v>
      </c>
      <c r="C125" t="s">
        <v>132</v>
      </c>
      <c r="D125" t="s">
        <v>24</v>
      </c>
      <c r="E125" s="11">
        <v>4500</v>
      </c>
      <c r="F125" s="11">
        <v>0</v>
      </c>
    </row>
    <row r="126" spans="1:6" x14ac:dyDescent="0.25">
      <c r="A126" t="s">
        <v>133</v>
      </c>
      <c r="B126" t="s">
        <v>19</v>
      </c>
      <c r="C126" t="s">
        <v>134</v>
      </c>
      <c r="D126" t="s">
        <v>21</v>
      </c>
      <c r="E126" s="11">
        <v>169879.44</v>
      </c>
      <c r="F126" s="11">
        <v>38166.67</v>
      </c>
    </row>
    <row r="127" spans="1:6" x14ac:dyDescent="0.25">
      <c r="A127" t="s">
        <v>133</v>
      </c>
      <c r="B127" t="s">
        <v>45</v>
      </c>
      <c r="C127" t="s">
        <v>135</v>
      </c>
      <c r="D127" t="s">
        <v>21</v>
      </c>
      <c r="E127" s="11">
        <v>13592.09</v>
      </c>
      <c r="F127" s="11">
        <v>7096.32</v>
      </c>
    </row>
    <row r="128" spans="1:6" x14ac:dyDescent="0.25">
      <c r="A128" t="s">
        <v>133</v>
      </c>
      <c r="B128" t="s">
        <v>81</v>
      </c>
      <c r="C128" t="s">
        <v>136</v>
      </c>
      <c r="D128" t="s">
        <v>21</v>
      </c>
      <c r="E128" s="11">
        <v>154750</v>
      </c>
      <c r="F128" s="11">
        <v>154750</v>
      </c>
    </row>
    <row r="129" spans="1:6" x14ac:dyDescent="0.25">
      <c r="A129" t="s">
        <v>137</v>
      </c>
      <c r="B129" t="s">
        <v>45</v>
      </c>
      <c r="C129" t="s">
        <v>138</v>
      </c>
      <c r="D129" t="s">
        <v>24</v>
      </c>
      <c r="E129" s="11">
        <v>144278</v>
      </c>
      <c r="F129" s="11">
        <v>144278</v>
      </c>
    </row>
    <row r="130" spans="1:6" x14ac:dyDescent="0.25">
      <c r="A130" t="s">
        <v>139</v>
      </c>
      <c r="B130" t="s">
        <v>140</v>
      </c>
      <c r="C130" t="s">
        <v>23</v>
      </c>
      <c r="D130" t="s">
        <v>24</v>
      </c>
      <c r="E130" s="11">
        <v>58500</v>
      </c>
      <c r="F130" s="11">
        <v>45860</v>
      </c>
    </row>
    <row r="131" spans="1:6" x14ac:dyDescent="0.25">
      <c r="A131" t="s">
        <v>139</v>
      </c>
      <c r="B131" t="s">
        <v>29</v>
      </c>
      <c r="C131" t="s">
        <v>141</v>
      </c>
      <c r="D131" t="s">
        <v>24</v>
      </c>
      <c r="E131" s="11">
        <v>45000</v>
      </c>
      <c r="F131" s="11">
        <v>0</v>
      </c>
    </row>
    <row r="132" spans="1:6" x14ac:dyDescent="0.25">
      <c r="A132" t="s">
        <v>139</v>
      </c>
      <c r="B132" t="s">
        <v>29</v>
      </c>
      <c r="C132" t="s">
        <v>20</v>
      </c>
      <c r="D132" t="s">
        <v>21</v>
      </c>
      <c r="E132" s="11">
        <v>101002</v>
      </c>
      <c r="F132" s="11">
        <v>0</v>
      </c>
    </row>
    <row r="133" spans="1:6" x14ac:dyDescent="0.25">
      <c r="A133" t="s">
        <v>142</v>
      </c>
      <c r="B133" t="s">
        <v>27</v>
      </c>
      <c r="C133" t="s">
        <v>143</v>
      </c>
      <c r="D133" t="s">
        <v>24</v>
      </c>
      <c r="E133" s="11">
        <v>405</v>
      </c>
      <c r="F133" s="11">
        <v>405</v>
      </c>
    </row>
    <row r="134" spans="1:6" x14ac:dyDescent="0.25">
      <c r="A134" t="s">
        <v>144</v>
      </c>
      <c r="B134" t="s">
        <v>59</v>
      </c>
      <c r="C134" t="s">
        <v>101</v>
      </c>
      <c r="D134" t="s">
        <v>21</v>
      </c>
      <c r="E134" s="11">
        <v>44583</v>
      </c>
      <c r="F134" s="11">
        <v>44583</v>
      </c>
    </row>
    <row r="135" spans="1:6" x14ac:dyDescent="0.25">
      <c r="A135" t="s">
        <v>145</v>
      </c>
      <c r="B135" t="s">
        <v>81</v>
      </c>
      <c r="C135" t="s">
        <v>23</v>
      </c>
      <c r="D135" t="s">
        <v>24</v>
      </c>
      <c r="E135" s="11">
        <v>39400</v>
      </c>
      <c r="F135" s="11">
        <v>39400</v>
      </c>
    </row>
    <row r="136" spans="1:6" x14ac:dyDescent="0.25">
      <c r="A136" t="s">
        <v>146</v>
      </c>
      <c r="B136" t="s">
        <v>27</v>
      </c>
      <c r="C136" t="s">
        <v>23</v>
      </c>
      <c r="D136" t="s">
        <v>24</v>
      </c>
      <c r="E136" s="11">
        <v>4000</v>
      </c>
      <c r="F136" s="11">
        <v>4000</v>
      </c>
    </row>
    <row r="137" spans="1:6" x14ac:dyDescent="0.25">
      <c r="A137" t="s">
        <v>147</v>
      </c>
      <c r="B137" t="s">
        <v>22</v>
      </c>
      <c r="C137" t="s">
        <v>148</v>
      </c>
      <c r="D137" t="s">
        <v>24</v>
      </c>
      <c r="E137" s="11">
        <v>0</v>
      </c>
      <c r="F137" s="11">
        <v>0</v>
      </c>
    </row>
    <row r="138" spans="1:6" x14ac:dyDescent="0.25">
      <c r="A138" t="s">
        <v>149</v>
      </c>
      <c r="B138" t="s">
        <v>29</v>
      </c>
      <c r="C138" t="s">
        <v>150</v>
      </c>
      <c r="D138" t="s">
        <v>24</v>
      </c>
      <c r="E138" s="11">
        <v>2300</v>
      </c>
      <c r="F138" s="11">
        <v>0</v>
      </c>
    </row>
    <row r="139" spans="1:6" x14ac:dyDescent="0.25">
      <c r="A139" t="s">
        <v>151</v>
      </c>
      <c r="B139" t="s">
        <v>59</v>
      </c>
      <c r="C139" t="s">
        <v>152</v>
      </c>
      <c r="D139" t="s">
        <v>24</v>
      </c>
      <c r="E139" s="11">
        <v>30000</v>
      </c>
      <c r="F139" s="11">
        <v>30000</v>
      </c>
    </row>
    <row r="140" spans="1:6" x14ac:dyDescent="0.25">
      <c r="A140" t="s">
        <v>153</v>
      </c>
      <c r="B140" t="s">
        <v>64</v>
      </c>
      <c r="C140" t="s">
        <v>91</v>
      </c>
      <c r="D140" t="s">
        <v>33</v>
      </c>
      <c r="E140" s="11">
        <v>110000</v>
      </c>
      <c r="F140" s="11">
        <v>0</v>
      </c>
    </row>
    <row r="141" spans="1:6" x14ac:dyDescent="0.25">
      <c r="A141" t="s">
        <v>154</v>
      </c>
      <c r="B141" t="s">
        <v>155</v>
      </c>
      <c r="C141" t="s">
        <v>156</v>
      </c>
      <c r="D141" t="s">
        <v>33</v>
      </c>
      <c r="E141" s="11">
        <v>12500</v>
      </c>
      <c r="F141" s="11">
        <v>0</v>
      </c>
    </row>
    <row r="142" spans="1:6" x14ac:dyDescent="0.25">
      <c r="A142" t="s">
        <v>157</v>
      </c>
      <c r="B142" t="s">
        <v>29</v>
      </c>
      <c r="C142" t="s">
        <v>20</v>
      </c>
      <c r="D142" t="s">
        <v>24</v>
      </c>
      <c r="E142" s="11">
        <v>4000</v>
      </c>
      <c r="F142" s="11">
        <v>0</v>
      </c>
    </row>
    <row r="143" spans="1:6" x14ac:dyDescent="0.25">
      <c r="A143" t="s">
        <v>158</v>
      </c>
      <c r="B143" t="s">
        <v>27</v>
      </c>
      <c r="C143" t="s">
        <v>84</v>
      </c>
      <c r="D143" t="s">
        <v>33</v>
      </c>
      <c r="E143" s="11">
        <v>15000</v>
      </c>
      <c r="F143" s="11">
        <v>15000</v>
      </c>
    </row>
    <row r="144" spans="1:6" x14ac:dyDescent="0.25">
      <c r="A144" t="s">
        <v>159</v>
      </c>
      <c r="B144" t="s">
        <v>59</v>
      </c>
      <c r="C144" t="s">
        <v>67</v>
      </c>
      <c r="D144" t="s">
        <v>33</v>
      </c>
      <c r="E144" s="11">
        <v>32448</v>
      </c>
      <c r="F144" s="11">
        <v>32448</v>
      </c>
    </row>
    <row r="145" spans="1:6" x14ac:dyDescent="0.25">
      <c r="A145" t="s">
        <v>160</v>
      </c>
      <c r="B145" t="s">
        <v>29</v>
      </c>
      <c r="C145" t="s">
        <v>23</v>
      </c>
      <c r="D145" t="s">
        <v>24</v>
      </c>
      <c r="E145" s="11">
        <v>69169</v>
      </c>
      <c r="F145" s="11">
        <v>0</v>
      </c>
    </row>
    <row r="146" spans="1:6" x14ac:dyDescent="0.25">
      <c r="A146" t="s">
        <v>161</v>
      </c>
      <c r="B146" t="s">
        <v>19</v>
      </c>
      <c r="C146" t="s">
        <v>162</v>
      </c>
      <c r="D146" t="s">
        <v>24</v>
      </c>
      <c r="E146" s="11">
        <v>5000</v>
      </c>
      <c r="F146" s="11">
        <v>0</v>
      </c>
    </row>
    <row r="147" spans="1:6" x14ac:dyDescent="0.25">
      <c r="A147" t="s">
        <v>163</v>
      </c>
      <c r="B147" t="s">
        <v>59</v>
      </c>
      <c r="C147" t="s">
        <v>150</v>
      </c>
      <c r="D147" t="s">
        <v>21</v>
      </c>
      <c r="E147" s="11">
        <v>15114</v>
      </c>
      <c r="F147" s="11">
        <v>0</v>
      </c>
    </row>
    <row r="148" spans="1:6" x14ac:dyDescent="0.25">
      <c r="A148" t="s">
        <v>164</v>
      </c>
      <c r="B148" t="s">
        <v>155</v>
      </c>
      <c r="C148" t="s">
        <v>156</v>
      </c>
      <c r="D148" t="s">
        <v>33</v>
      </c>
      <c r="E148" s="11">
        <v>12500</v>
      </c>
      <c r="F148" s="11">
        <v>0</v>
      </c>
    </row>
    <row r="149" spans="1:6" x14ac:dyDescent="0.25">
      <c r="A149" t="s">
        <v>164</v>
      </c>
      <c r="B149" t="s">
        <v>29</v>
      </c>
      <c r="C149" t="s">
        <v>156</v>
      </c>
      <c r="D149" t="s">
        <v>33</v>
      </c>
      <c r="E149" s="11">
        <v>25000</v>
      </c>
      <c r="F149" s="11">
        <v>0</v>
      </c>
    </row>
    <row r="150" spans="1:6" x14ac:dyDescent="0.25">
      <c r="A150" t="s">
        <v>165</v>
      </c>
      <c r="B150" t="s">
        <v>59</v>
      </c>
      <c r="C150" t="s">
        <v>166</v>
      </c>
      <c r="D150" t="s">
        <v>24</v>
      </c>
      <c r="E150" s="11">
        <v>42167</v>
      </c>
      <c r="F150" s="11">
        <v>0</v>
      </c>
    </row>
    <row r="151" spans="1:6" x14ac:dyDescent="0.25">
      <c r="A151" t="s">
        <v>167</v>
      </c>
      <c r="B151" t="s">
        <v>27</v>
      </c>
      <c r="C151" t="s">
        <v>35</v>
      </c>
      <c r="D151" t="s">
        <v>33</v>
      </c>
      <c r="E151" s="11">
        <v>32342</v>
      </c>
      <c r="F151" s="11">
        <v>32342</v>
      </c>
    </row>
    <row r="152" spans="1:6" x14ac:dyDescent="0.25">
      <c r="A152" t="s">
        <v>168</v>
      </c>
      <c r="B152" t="s">
        <v>29</v>
      </c>
      <c r="C152" t="s">
        <v>169</v>
      </c>
      <c r="D152" t="s">
        <v>33</v>
      </c>
      <c r="E152" s="11">
        <v>60000</v>
      </c>
      <c r="F152" s="11">
        <v>7500</v>
      </c>
    </row>
    <row r="153" spans="1:6" x14ac:dyDescent="0.25">
      <c r="A153" t="s">
        <v>170</v>
      </c>
      <c r="B153" t="s">
        <v>64</v>
      </c>
      <c r="C153" t="s">
        <v>91</v>
      </c>
      <c r="D153" t="s">
        <v>33</v>
      </c>
      <c r="E153" s="11">
        <v>127400</v>
      </c>
      <c r="F153" s="11">
        <v>0</v>
      </c>
    </row>
    <row r="154" spans="1:6" x14ac:dyDescent="0.25">
      <c r="A154" t="s">
        <v>171</v>
      </c>
      <c r="B154" t="s">
        <v>45</v>
      </c>
      <c r="C154" t="s">
        <v>172</v>
      </c>
      <c r="D154" t="s">
        <v>21</v>
      </c>
      <c r="E154" s="11">
        <v>238273.47</v>
      </c>
      <c r="F154" s="11">
        <v>238273.47</v>
      </c>
    </row>
    <row r="155" spans="1:6" x14ac:dyDescent="0.25">
      <c r="A155" t="s">
        <v>171</v>
      </c>
      <c r="B155" t="s">
        <v>45</v>
      </c>
      <c r="C155" t="s">
        <v>51</v>
      </c>
      <c r="D155" t="s">
        <v>33</v>
      </c>
      <c r="E155" s="11">
        <v>194641</v>
      </c>
      <c r="F155" s="11">
        <v>0</v>
      </c>
    </row>
    <row r="156" spans="1:6" x14ac:dyDescent="0.25">
      <c r="A156" t="s">
        <v>173</v>
      </c>
      <c r="B156" t="s">
        <v>64</v>
      </c>
      <c r="C156" t="s">
        <v>174</v>
      </c>
      <c r="D156" t="s">
        <v>21</v>
      </c>
      <c r="E156" s="11">
        <v>141141.82</v>
      </c>
      <c r="F156" s="11">
        <v>0</v>
      </c>
    </row>
    <row r="157" spans="1:6" x14ac:dyDescent="0.25">
      <c r="A157" t="s">
        <v>175</v>
      </c>
      <c r="B157" t="s">
        <v>59</v>
      </c>
      <c r="C157" t="s">
        <v>176</v>
      </c>
      <c r="D157" t="s">
        <v>33</v>
      </c>
      <c r="E157" s="11">
        <v>8000</v>
      </c>
      <c r="F157" s="11">
        <v>8000</v>
      </c>
    </row>
    <row r="158" spans="1:6" x14ac:dyDescent="0.25">
      <c r="A158" t="s">
        <v>177</v>
      </c>
      <c r="B158" t="s">
        <v>59</v>
      </c>
      <c r="C158" t="s">
        <v>178</v>
      </c>
      <c r="D158" t="s">
        <v>33</v>
      </c>
      <c r="E158" s="11">
        <v>18000</v>
      </c>
      <c r="F158" s="11">
        <v>18000</v>
      </c>
    </row>
    <row r="159" spans="1:6" x14ac:dyDescent="0.25">
      <c r="A159" t="s">
        <v>179</v>
      </c>
      <c r="B159" t="s">
        <v>59</v>
      </c>
      <c r="C159" t="s">
        <v>101</v>
      </c>
      <c r="D159" t="s">
        <v>21</v>
      </c>
      <c r="E159" s="11">
        <v>35990</v>
      </c>
      <c r="F159" s="11">
        <v>35990</v>
      </c>
    </row>
    <row r="160" spans="1:6" x14ac:dyDescent="0.25">
      <c r="A160" t="s">
        <v>180</v>
      </c>
      <c r="B160" t="s">
        <v>19</v>
      </c>
      <c r="C160" t="s">
        <v>181</v>
      </c>
      <c r="D160" t="s">
        <v>24</v>
      </c>
      <c r="E160" s="11">
        <v>75600</v>
      </c>
      <c r="F160" s="11">
        <v>37800</v>
      </c>
    </row>
    <row r="161" spans="1:6" x14ac:dyDescent="0.25">
      <c r="A161" t="s">
        <v>182</v>
      </c>
      <c r="B161" t="s">
        <v>59</v>
      </c>
      <c r="C161" t="s">
        <v>75</v>
      </c>
      <c r="D161" t="s">
        <v>33</v>
      </c>
      <c r="E161" s="11">
        <v>4392.96</v>
      </c>
      <c r="F161" s="11">
        <v>4392.96</v>
      </c>
    </row>
    <row r="162" spans="1:6" x14ac:dyDescent="0.25">
      <c r="A162" t="s">
        <v>182</v>
      </c>
      <c r="B162" t="s">
        <v>59</v>
      </c>
      <c r="C162" t="s">
        <v>67</v>
      </c>
      <c r="D162" t="s">
        <v>33</v>
      </c>
      <c r="E162" s="11">
        <v>35840</v>
      </c>
      <c r="F162" s="11">
        <v>35840</v>
      </c>
    </row>
    <row r="163" spans="1:6" x14ac:dyDescent="0.25">
      <c r="A163" t="s">
        <v>183</v>
      </c>
      <c r="B163" t="s">
        <v>29</v>
      </c>
      <c r="C163" t="s">
        <v>184</v>
      </c>
      <c r="D163" t="s">
        <v>24</v>
      </c>
      <c r="E163" s="11">
        <v>750</v>
      </c>
      <c r="F163" s="11">
        <v>0</v>
      </c>
    </row>
    <row r="164" spans="1:6" x14ac:dyDescent="0.25">
      <c r="A164" t="s">
        <v>185</v>
      </c>
      <c r="B164" t="s">
        <v>27</v>
      </c>
      <c r="C164" t="s">
        <v>32</v>
      </c>
      <c r="D164" t="s">
        <v>33</v>
      </c>
      <c r="E164" s="11">
        <v>51538.78</v>
      </c>
      <c r="F164" s="11">
        <v>0</v>
      </c>
    </row>
    <row r="165" spans="1:6" x14ac:dyDescent="0.25">
      <c r="A165" t="s">
        <v>186</v>
      </c>
      <c r="B165" t="s">
        <v>27</v>
      </c>
      <c r="C165" t="s">
        <v>84</v>
      </c>
      <c r="D165" t="s">
        <v>33</v>
      </c>
      <c r="E165" s="11">
        <v>15000</v>
      </c>
      <c r="F165" s="11">
        <v>15000</v>
      </c>
    </row>
    <row r="166" spans="1:6" x14ac:dyDescent="0.25">
      <c r="A166" t="s">
        <v>187</v>
      </c>
      <c r="B166" t="s">
        <v>59</v>
      </c>
      <c r="C166" t="s">
        <v>75</v>
      </c>
      <c r="D166" t="s">
        <v>33</v>
      </c>
      <c r="E166" s="11">
        <v>27387.360000000001</v>
      </c>
      <c r="F166" s="11">
        <v>27387.360000000001</v>
      </c>
    </row>
    <row r="167" spans="1:6" x14ac:dyDescent="0.25">
      <c r="A167" t="s">
        <v>188</v>
      </c>
      <c r="B167" t="s">
        <v>27</v>
      </c>
      <c r="C167" t="s">
        <v>84</v>
      </c>
      <c r="D167" t="s">
        <v>33</v>
      </c>
      <c r="E167" s="11">
        <v>15000</v>
      </c>
      <c r="F167" s="11">
        <v>15000</v>
      </c>
    </row>
    <row r="168" spans="1:6" x14ac:dyDescent="0.25">
      <c r="A168" t="s">
        <v>189</v>
      </c>
      <c r="B168" t="s">
        <v>27</v>
      </c>
      <c r="C168" t="s">
        <v>84</v>
      </c>
      <c r="D168" t="s">
        <v>33</v>
      </c>
      <c r="E168" s="11">
        <v>15000</v>
      </c>
      <c r="F168" s="11">
        <v>15000</v>
      </c>
    </row>
    <row r="169" spans="1:6" x14ac:dyDescent="0.25">
      <c r="A169" t="s">
        <v>190</v>
      </c>
      <c r="B169" t="s">
        <v>29</v>
      </c>
      <c r="C169" t="s">
        <v>110</v>
      </c>
      <c r="D169" t="s">
        <v>24</v>
      </c>
      <c r="E169" s="11">
        <v>3933</v>
      </c>
      <c r="F169" s="11">
        <v>0</v>
      </c>
    </row>
    <row r="170" spans="1:6" x14ac:dyDescent="0.25">
      <c r="A170" t="s">
        <v>191</v>
      </c>
      <c r="B170" t="s">
        <v>29</v>
      </c>
      <c r="C170" t="s">
        <v>184</v>
      </c>
      <c r="D170" t="s">
        <v>24</v>
      </c>
      <c r="E170" s="11">
        <v>750</v>
      </c>
      <c r="F170" s="11">
        <v>0</v>
      </c>
    </row>
    <row r="171" spans="1:6" x14ac:dyDescent="0.25">
      <c r="A171" t="s">
        <v>192</v>
      </c>
      <c r="B171" t="s">
        <v>59</v>
      </c>
      <c r="C171" t="s">
        <v>67</v>
      </c>
      <c r="D171" t="s">
        <v>33</v>
      </c>
      <c r="E171" s="11">
        <v>22032</v>
      </c>
      <c r="F171" s="11">
        <v>22032</v>
      </c>
    </row>
    <row r="172" spans="1:6" x14ac:dyDescent="0.25">
      <c r="A172" t="s">
        <v>193</v>
      </c>
      <c r="B172" t="s">
        <v>27</v>
      </c>
      <c r="C172" t="s">
        <v>20</v>
      </c>
      <c r="D172" t="s">
        <v>24</v>
      </c>
      <c r="E172" s="11">
        <v>18500</v>
      </c>
      <c r="F172" s="11">
        <v>18500</v>
      </c>
    </row>
    <row r="173" spans="1:6" x14ac:dyDescent="0.25">
      <c r="A173" t="s">
        <v>194</v>
      </c>
      <c r="B173" t="s">
        <v>155</v>
      </c>
      <c r="C173" t="s">
        <v>156</v>
      </c>
      <c r="D173" t="s">
        <v>33</v>
      </c>
      <c r="E173" s="11">
        <v>22767</v>
      </c>
      <c r="F173" s="11">
        <v>0</v>
      </c>
    </row>
    <row r="174" spans="1:6" x14ac:dyDescent="0.25">
      <c r="A174" t="s">
        <v>195</v>
      </c>
      <c r="B174" t="s">
        <v>29</v>
      </c>
      <c r="C174" t="s">
        <v>196</v>
      </c>
      <c r="D174" t="s">
        <v>24</v>
      </c>
      <c r="E174" s="11">
        <v>1174.5</v>
      </c>
      <c r="F174" s="11">
        <v>0</v>
      </c>
    </row>
    <row r="175" spans="1:6" x14ac:dyDescent="0.25">
      <c r="A175" t="s">
        <v>195</v>
      </c>
      <c r="B175" t="s">
        <v>29</v>
      </c>
      <c r="C175" t="s">
        <v>110</v>
      </c>
      <c r="D175" t="s">
        <v>24</v>
      </c>
      <c r="E175" s="11">
        <v>4949.7</v>
      </c>
      <c r="F175" s="11">
        <v>0</v>
      </c>
    </row>
    <row r="176" spans="1:6" x14ac:dyDescent="0.25">
      <c r="A176" t="s">
        <v>195</v>
      </c>
      <c r="B176" t="s">
        <v>59</v>
      </c>
      <c r="C176" t="s">
        <v>197</v>
      </c>
      <c r="D176" t="s">
        <v>21</v>
      </c>
      <c r="E176" s="11">
        <v>3086644</v>
      </c>
      <c r="F176" s="11">
        <v>1948362</v>
      </c>
    </row>
    <row r="177" spans="1:6" x14ac:dyDescent="0.25">
      <c r="A177" t="s">
        <v>195</v>
      </c>
      <c r="B177" t="s">
        <v>27</v>
      </c>
      <c r="C177" t="s">
        <v>115</v>
      </c>
      <c r="D177" t="s">
        <v>33</v>
      </c>
      <c r="E177" s="11">
        <v>164282.76</v>
      </c>
      <c r="F177" s="11">
        <v>112663.43</v>
      </c>
    </row>
    <row r="178" spans="1:6" x14ac:dyDescent="0.25">
      <c r="A178" t="s">
        <v>195</v>
      </c>
      <c r="B178" t="s">
        <v>27</v>
      </c>
      <c r="C178" t="s">
        <v>115</v>
      </c>
      <c r="D178" t="s">
        <v>21</v>
      </c>
      <c r="E178" s="11">
        <v>259050.38</v>
      </c>
      <c r="F178" s="11">
        <v>164191.28</v>
      </c>
    </row>
    <row r="179" spans="1:6" x14ac:dyDescent="0.25">
      <c r="A179" t="s">
        <v>195</v>
      </c>
      <c r="B179" t="s">
        <v>27</v>
      </c>
      <c r="C179" t="s">
        <v>118</v>
      </c>
      <c r="D179" t="s">
        <v>33</v>
      </c>
      <c r="E179" s="11">
        <v>630094</v>
      </c>
      <c r="F179" s="11">
        <v>279230</v>
      </c>
    </row>
    <row r="180" spans="1:6" x14ac:dyDescent="0.25">
      <c r="A180" t="s">
        <v>195</v>
      </c>
      <c r="B180" t="s">
        <v>27</v>
      </c>
      <c r="C180" t="s">
        <v>34</v>
      </c>
      <c r="D180" t="s">
        <v>33</v>
      </c>
      <c r="E180" s="11">
        <v>373897.05000000005</v>
      </c>
      <c r="F180" s="11">
        <v>34472.050000000003</v>
      </c>
    </row>
    <row r="181" spans="1:6" x14ac:dyDescent="0.25">
      <c r="A181" t="s">
        <v>195</v>
      </c>
      <c r="B181" t="s">
        <v>27</v>
      </c>
      <c r="C181" t="s">
        <v>120</v>
      </c>
      <c r="D181" t="s">
        <v>33</v>
      </c>
      <c r="E181" s="11">
        <v>427321.97</v>
      </c>
      <c r="F181" s="11">
        <v>211149.3</v>
      </c>
    </row>
    <row r="182" spans="1:6" x14ac:dyDescent="0.25">
      <c r="A182" t="s">
        <v>195</v>
      </c>
      <c r="B182" t="s">
        <v>27</v>
      </c>
      <c r="C182" t="s">
        <v>35</v>
      </c>
      <c r="D182" t="s">
        <v>33</v>
      </c>
      <c r="E182" s="11">
        <v>129848</v>
      </c>
      <c r="F182" s="11">
        <v>129848</v>
      </c>
    </row>
    <row r="183" spans="1:6" x14ac:dyDescent="0.25">
      <c r="A183" t="s">
        <v>198</v>
      </c>
      <c r="B183" t="s">
        <v>64</v>
      </c>
      <c r="C183" t="s">
        <v>199</v>
      </c>
      <c r="D183" t="s">
        <v>24</v>
      </c>
      <c r="E183" s="11">
        <v>23073.4</v>
      </c>
      <c r="F183" s="11">
        <v>7845.25</v>
      </c>
    </row>
    <row r="184" spans="1:6" x14ac:dyDescent="0.25">
      <c r="A184" t="s">
        <v>200</v>
      </c>
      <c r="B184" t="s">
        <v>59</v>
      </c>
      <c r="C184" t="s">
        <v>75</v>
      </c>
      <c r="D184" t="s">
        <v>33</v>
      </c>
      <c r="E184" s="11">
        <v>43929.599999999999</v>
      </c>
      <c r="F184" s="11">
        <v>43929.599999999999</v>
      </c>
    </row>
    <row r="185" spans="1:6" x14ac:dyDescent="0.25">
      <c r="A185" t="s">
        <v>200</v>
      </c>
      <c r="B185" t="s">
        <v>59</v>
      </c>
      <c r="C185" t="s">
        <v>67</v>
      </c>
      <c r="D185" t="s">
        <v>33</v>
      </c>
      <c r="E185" s="11">
        <v>9216</v>
      </c>
      <c r="F185" s="11">
        <v>9216</v>
      </c>
    </row>
    <row r="186" spans="1:6" x14ac:dyDescent="0.25">
      <c r="A186" t="s">
        <v>201</v>
      </c>
      <c r="B186" t="s">
        <v>59</v>
      </c>
      <c r="C186" t="s">
        <v>178</v>
      </c>
      <c r="D186" t="s">
        <v>33</v>
      </c>
      <c r="E186" s="11">
        <v>10212</v>
      </c>
      <c r="F186" s="11">
        <v>10212</v>
      </c>
    </row>
    <row r="187" spans="1:6" x14ac:dyDescent="0.25">
      <c r="A187" t="s">
        <v>201</v>
      </c>
      <c r="B187" t="s">
        <v>59</v>
      </c>
      <c r="C187" t="s">
        <v>100</v>
      </c>
      <c r="D187" t="s">
        <v>24</v>
      </c>
      <c r="E187" s="11">
        <v>1985249.1</v>
      </c>
      <c r="F187" s="11">
        <v>199550</v>
      </c>
    </row>
    <row r="188" spans="1:6" x14ac:dyDescent="0.25">
      <c r="A188" t="s">
        <v>201</v>
      </c>
      <c r="B188" t="s">
        <v>59</v>
      </c>
      <c r="C188" t="s">
        <v>102</v>
      </c>
      <c r="D188" t="s">
        <v>24</v>
      </c>
      <c r="E188" s="11">
        <v>336821</v>
      </c>
      <c r="F188" s="11">
        <v>184849</v>
      </c>
    </row>
    <row r="189" spans="1:6" x14ac:dyDescent="0.25">
      <c r="A189" t="s">
        <v>201</v>
      </c>
      <c r="B189" t="s">
        <v>59</v>
      </c>
      <c r="C189" t="s">
        <v>103</v>
      </c>
      <c r="D189" t="s">
        <v>24</v>
      </c>
      <c r="E189" s="11">
        <v>34853.9</v>
      </c>
      <c r="F189" s="11">
        <v>0</v>
      </c>
    </row>
    <row r="190" spans="1:6" x14ac:dyDescent="0.25">
      <c r="A190" t="s">
        <v>201</v>
      </c>
      <c r="B190" t="s">
        <v>59</v>
      </c>
      <c r="C190" t="s">
        <v>104</v>
      </c>
      <c r="D190" t="s">
        <v>24</v>
      </c>
      <c r="E190" s="11">
        <v>30310.17</v>
      </c>
      <c r="F190" s="11">
        <v>0</v>
      </c>
    </row>
    <row r="191" spans="1:6" x14ac:dyDescent="0.25">
      <c r="A191" t="s">
        <v>201</v>
      </c>
      <c r="B191" t="s">
        <v>59</v>
      </c>
      <c r="C191" t="s">
        <v>105</v>
      </c>
      <c r="D191" t="s">
        <v>24</v>
      </c>
      <c r="E191" s="11">
        <v>58528</v>
      </c>
      <c r="F191" s="11">
        <v>0</v>
      </c>
    </row>
    <row r="192" spans="1:6" x14ac:dyDescent="0.25">
      <c r="A192" t="s">
        <v>202</v>
      </c>
      <c r="B192" t="s">
        <v>29</v>
      </c>
      <c r="C192" t="s">
        <v>203</v>
      </c>
      <c r="D192" t="s">
        <v>21</v>
      </c>
      <c r="E192" s="11">
        <v>31428</v>
      </c>
      <c r="F192" s="11">
        <v>0</v>
      </c>
    </row>
    <row r="193" spans="1:6" x14ac:dyDescent="0.25">
      <c r="A193" t="s">
        <v>204</v>
      </c>
      <c r="B193" t="s">
        <v>27</v>
      </c>
      <c r="C193" t="s">
        <v>34</v>
      </c>
      <c r="D193" t="s">
        <v>33</v>
      </c>
      <c r="E193" s="11">
        <v>373146</v>
      </c>
      <c r="F193" s="11">
        <v>132458.40000000002</v>
      </c>
    </row>
    <row r="194" spans="1:6" x14ac:dyDescent="0.25">
      <c r="A194" t="s">
        <v>205</v>
      </c>
      <c r="B194" t="s">
        <v>27</v>
      </c>
      <c r="C194" t="s">
        <v>115</v>
      </c>
      <c r="D194" t="s">
        <v>24</v>
      </c>
      <c r="E194" s="11">
        <v>9128</v>
      </c>
      <c r="F194" s="11">
        <v>9128</v>
      </c>
    </row>
    <row r="195" spans="1:6" x14ac:dyDescent="0.25">
      <c r="A195" t="s">
        <v>205</v>
      </c>
      <c r="B195" t="s">
        <v>27</v>
      </c>
      <c r="C195" t="s">
        <v>115</v>
      </c>
      <c r="D195" t="s">
        <v>21</v>
      </c>
      <c r="E195" s="11">
        <v>749451.36</v>
      </c>
      <c r="F195" s="11">
        <v>475017.17000000004</v>
      </c>
    </row>
    <row r="196" spans="1:6" x14ac:dyDescent="0.25">
      <c r="A196" t="s">
        <v>206</v>
      </c>
      <c r="B196" t="s">
        <v>29</v>
      </c>
      <c r="C196" t="s">
        <v>184</v>
      </c>
      <c r="D196" t="s">
        <v>24</v>
      </c>
      <c r="E196" s="11">
        <v>750</v>
      </c>
      <c r="F196" s="11">
        <v>0</v>
      </c>
    </row>
    <row r="197" spans="1:6" x14ac:dyDescent="0.25">
      <c r="A197" t="s">
        <v>206</v>
      </c>
      <c r="B197" t="s">
        <v>29</v>
      </c>
      <c r="C197" t="s">
        <v>207</v>
      </c>
      <c r="D197" t="s">
        <v>33</v>
      </c>
      <c r="E197" s="11">
        <v>16468</v>
      </c>
      <c r="F197" s="11">
        <v>0</v>
      </c>
    </row>
    <row r="198" spans="1:6" x14ac:dyDescent="0.25">
      <c r="A198" t="s">
        <v>206</v>
      </c>
      <c r="B198" t="s">
        <v>29</v>
      </c>
      <c r="C198" t="s">
        <v>208</v>
      </c>
      <c r="D198" t="s">
        <v>24</v>
      </c>
      <c r="E198" s="11">
        <v>3150</v>
      </c>
      <c r="F198" s="11">
        <v>3150</v>
      </c>
    </row>
    <row r="199" spans="1:6" x14ac:dyDescent="0.25">
      <c r="A199" t="s">
        <v>206</v>
      </c>
      <c r="B199" t="s">
        <v>29</v>
      </c>
      <c r="C199" t="s">
        <v>208</v>
      </c>
      <c r="D199" t="s">
        <v>21</v>
      </c>
      <c r="E199" s="11">
        <v>3150</v>
      </c>
      <c r="F199" s="11">
        <v>3150</v>
      </c>
    </row>
    <row r="200" spans="1:6" x14ac:dyDescent="0.25">
      <c r="A200" t="s">
        <v>209</v>
      </c>
      <c r="B200" t="s">
        <v>48</v>
      </c>
      <c r="C200" t="s">
        <v>210</v>
      </c>
      <c r="D200" t="s">
        <v>21</v>
      </c>
      <c r="E200" s="11">
        <v>6000</v>
      </c>
      <c r="F200" s="11">
        <v>6000</v>
      </c>
    </row>
    <row r="201" spans="1:6" x14ac:dyDescent="0.25">
      <c r="A201" t="s">
        <v>211</v>
      </c>
      <c r="B201" t="s">
        <v>45</v>
      </c>
      <c r="C201" t="s">
        <v>51</v>
      </c>
      <c r="D201" t="s">
        <v>33</v>
      </c>
      <c r="E201" s="11">
        <v>79825</v>
      </c>
      <c r="F201" s="11">
        <v>0</v>
      </c>
    </row>
    <row r="202" spans="1:6" x14ac:dyDescent="0.25">
      <c r="A202" t="s">
        <v>212</v>
      </c>
      <c r="B202" t="s">
        <v>59</v>
      </c>
      <c r="C202" t="s">
        <v>213</v>
      </c>
      <c r="D202" t="s">
        <v>21</v>
      </c>
      <c r="E202" s="11">
        <v>2747294.2</v>
      </c>
      <c r="F202" s="11">
        <v>1209823.2</v>
      </c>
    </row>
    <row r="203" spans="1:6" x14ac:dyDescent="0.25">
      <c r="A203" t="s">
        <v>212</v>
      </c>
      <c r="B203" t="s">
        <v>45</v>
      </c>
      <c r="C203" t="s">
        <v>213</v>
      </c>
      <c r="D203" t="s">
        <v>24</v>
      </c>
      <c r="E203" s="11">
        <v>124020</v>
      </c>
      <c r="F203" s="11">
        <v>0</v>
      </c>
    </row>
    <row r="204" spans="1:6" x14ac:dyDescent="0.25">
      <c r="A204" t="s">
        <v>212</v>
      </c>
      <c r="B204" t="s">
        <v>22</v>
      </c>
      <c r="C204" t="s">
        <v>23</v>
      </c>
      <c r="D204" t="s">
        <v>24</v>
      </c>
      <c r="E204" s="11">
        <v>5000</v>
      </c>
      <c r="F204" s="11">
        <v>2500</v>
      </c>
    </row>
    <row r="205" spans="1:6" x14ac:dyDescent="0.25">
      <c r="A205" t="s">
        <v>212</v>
      </c>
      <c r="B205" t="s">
        <v>22</v>
      </c>
      <c r="C205" t="s">
        <v>214</v>
      </c>
      <c r="D205" t="s">
        <v>21</v>
      </c>
      <c r="E205" s="11">
        <v>63480</v>
      </c>
      <c r="F205" s="11">
        <v>31740</v>
      </c>
    </row>
    <row r="206" spans="1:6" x14ac:dyDescent="0.25">
      <c r="A206" t="s">
        <v>212</v>
      </c>
      <c r="B206" t="s">
        <v>22</v>
      </c>
      <c r="C206" t="s">
        <v>215</v>
      </c>
      <c r="D206" t="s">
        <v>24</v>
      </c>
      <c r="E206" s="11">
        <v>9685872.2699999996</v>
      </c>
      <c r="F206" s="11">
        <v>1715266.43</v>
      </c>
    </row>
    <row r="207" spans="1:6" x14ac:dyDescent="0.25">
      <c r="A207" t="s">
        <v>212</v>
      </c>
      <c r="B207" t="s">
        <v>22</v>
      </c>
      <c r="C207" t="s">
        <v>215</v>
      </c>
      <c r="D207" t="s">
        <v>21</v>
      </c>
      <c r="E207" s="11">
        <v>3148451.9999999995</v>
      </c>
      <c r="F207" s="11">
        <v>854017.5</v>
      </c>
    </row>
    <row r="208" spans="1:6" x14ac:dyDescent="0.25">
      <c r="A208" t="s">
        <v>212</v>
      </c>
      <c r="B208" t="s">
        <v>22</v>
      </c>
      <c r="C208" t="s">
        <v>216</v>
      </c>
      <c r="D208" t="s">
        <v>21</v>
      </c>
      <c r="E208" s="11">
        <v>2534939.29</v>
      </c>
      <c r="F208" s="11">
        <v>1145718.1599999999</v>
      </c>
    </row>
    <row r="209" spans="1:6" x14ac:dyDescent="0.25">
      <c r="A209" t="s">
        <v>217</v>
      </c>
      <c r="B209" t="s">
        <v>45</v>
      </c>
      <c r="C209" t="s">
        <v>23</v>
      </c>
      <c r="D209" t="s">
        <v>24</v>
      </c>
      <c r="E209" s="11">
        <v>58388</v>
      </c>
      <c r="F209" s="11">
        <v>58388</v>
      </c>
    </row>
    <row r="210" spans="1:6" x14ac:dyDescent="0.25">
      <c r="A210" t="s">
        <v>218</v>
      </c>
      <c r="B210" t="s">
        <v>27</v>
      </c>
      <c r="C210" t="s">
        <v>84</v>
      </c>
      <c r="D210" t="s">
        <v>33</v>
      </c>
      <c r="E210" s="11">
        <v>15000</v>
      </c>
      <c r="F210" s="11">
        <v>15000</v>
      </c>
    </row>
    <row r="211" spans="1:6" x14ac:dyDescent="0.25">
      <c r="A211" t="s">
        <v>219</v>
      </c>
      <c r="B211" t="s">
        <v>64</v>
      </c>
      <c r="C211" t="s">
        <v>220</v>
      </c>
      <c r="D211" t="s">
        <v>21</v>
      </c>
      <c r="E211" s="11">
        <v>44240</v>
      </c>
      <c r="F211" s="11">
        <v>27190</v>
      </c>
    </row>
    <row r="212" spans="1:6" x14ac:dyDescent="0.25">
      <c r="A212" t="s">
        <v>221</v>
      </c>
      <c r="B212" t="s">
        <v>59</v>
      </c>
      <c r="C212" t="s">
        <v>75</v>
      </c>
      <c r="D212" t="s">
        <v>33</v>
      </c>
      <c r="E212" s="11">
        <v>9884.16</v>
      </c>
      <c r="F212" s="11">
        <v>9884.16</v>
      </c>
    </row>
    <row r="213" spans="1:6" x14ac:dyDescent="0.25">
      <c r="A213" t="s">
        <v>221</v>
      </c>
      <c r="B213" t="s">
        <v>59</v>
      </c>
      <c r="C213" t="s">
        <v>67</v>
      </c>
      <c r="D213" t="s">
        <v>33</v>
      </c>
      <c r="E213" s="11">
        <v>46980</v>
      </c>
      <c r="F213" s="11">
        <v>46980</v>
      </c>
    </row>
    <row r="214" spans="1:6" x14ac:dyDescent="0.25">
      <c r="A214" t="s">
        <v>221</v>
      </c>
      <c r="B214" t="s">
        <v>27</v>
      </c>
      <c r="C214" t="s">
        <v>68</v>
      </c>
      <c r="D214" t="s">
        <v>33</v>
      </c>
      <c r="E214" s="11">
        <v>11112</v>
      </c>
      <c r="F214" s="11">
        <v>11112</v>
      </c>
    </row>
    <row r="215" spans="1:6" x14ac:dyDescent="0.25">
      <c r="A215" t="s">
        <v>221</v>
      </c>
      <c r="B215" t="s">
        <v>27</v>
      </c>
      <c r="C215" t="s">
        <v>35</v>
      </c>
      <c r="D215" t="s">
        <v>33</v>
      </c>
      <c r="E215" s="11">
        <v>23402</v>
      </c>
      <c r="F215" s="11">
        <v>23402</v>
      </c>
    </row>
    <row r="216" spans="1:6" x14ac:dyDescent="0.25">
      <c r="A216" t="s">
        <v>222</v>
      </c>
      <c r="B216" t="s">
        <v>27</v>
      </c>
      <c r="C216" t="s">
        <v>223</v>
      </c>
      <c r="D216" t="s">
        <v>24</v>
      </c>
      <c r="E216" s="11">
        <v>9533.33</v>
      </c>
      <c r="F216" s="11">
        <v>9533.33</v>
      </c>
    </row>
    <row r="217" spans="1:6" x14ac:dyDescent="0.25">
      <c r="A217" t="s">
        <v>224</v>
      </c>
      <c r="B217" t="s">
        <v>155</v>
      </c>
      <c r="C217" t="s">
        <v>156</v>
      </c>
      <c r="D217" t="s">
        <v>33</v>
      </c>
      <c r="E217" s="11">
        <v>25000</v>
      </c>
      <c r="F217" s="11">
        <v>0</v>
      </c>
    </row>
    <row r="218" spans="1:6" x14ac:dyDescent="0.25">
      <c r="A218" t="s">
        <v>224</v>
      </c>
      <c r="B218" t="s">
        <v>29</v>
      </c>
      <c r="C218" t="s">
        <v>156</v>
      </c>
      <c r="D218" t="s">
        <v>33</v>
      </c>
      <c r="E218" s="11">
        <v>25000</v>
      </c>
      <c r="F218" s="11">
        <v>0</v>
      </c>
    </row>
    <row r="219" spans="1:6" x14ac:dyDescent="0.25">
      <c r="A219" t="s">
        <v>225</v>
      </c>
      <c r="B219" t="s">
        <v>27</v>
      </c>
      <c r="C219" t="s">
        <v>84</v>
      </c>
      <c r="D219" t="s">
        <v>33</v>
      </c>
      <c r="E219" s="11">
        <v>15000</v>
      </c>
      <c r="F219" s="11">
        <v>15000</v>
      </c>
    </row>
    <row r="220" spans="1:6" x14ac:dyDescent="0.25">
      <c r="A220" t="s">
        <v>226</v>
      </c>
      <c r="B220" t="s">
        <v>59</v>
      </c>
      <c r="C220" t="s">
        <v>75</v>
      </c>
      <c r="D220" t="s">
        <v>33</v>
      </c>
      <c r="E220" s="11">
        <v>4565</v>
      </c>
      <c r="F220" s="11">
        <v>4565</v>
      </c>
    </row>
    <row r="221" spans="1:6" x14ac:dyDescent="0.25">
      <c r="A221" t="s">
        <v>227</v>
      </c>
      <c r="B221" t="s">
        <v>29</v>
      </c>
      <c r="C221" t="s">
        <v>228</v>
      </c>
      <c r="D221" t="s">
        <v>24</v>
      </c>
      <c r="E221" s="11">
        <v>4982.22</v>
      </c>
      <c r="F221" s="11">
        <v>0</v>
      </c>
    </row>
    <row r="222" spans="1:6" x14ac:dyDescent="0.25">
      <c r="A222" t="s">
        <v>227</v>
      </c>
      <c r="B222" t="s">
        <v>27</v>
      </c>
      <c r="C222" t="s">
        <v>229</v>
      </c>
      <c r="D222" t="s">
        <v>24</v>
      </c>
      <c r="E222" s="11">
        <v>18000</v>
      </c>
      <c r="F222" s="11">
        <v>18000</v>
      </c>
    </row>
    <row r="223" spans="1:6" x14ac:dyDescent="0.25">
      <c r="A223" t="s">
        <v>230</v>
      </c>
      <c r="B223" t="s">
        <v>29</v>
      </c>
      <c r="C223" t="s">
        <v>231</v>
      </c>
      <c r="D223" t="s">
        <v>24</v>
      </c>
      <c r="E223" s="11">
        <v>17104</v>
      </c>
      <c r="F223" s="11">
        <v>0</v>
      </c>
    </row>
    <row r="224" spans="1:6" x14ac:dyDescent="0.25">
      <c r="A224" t="s">
        <v>230</v>
      </c>
      <c r="B224" t="s">
        <v>29</v>
      </c>
      <c r="C224" t="s">
        <v>203</v>
      </c>
      <c r="D224" t="s">
        <v>21</v>
      </c>
      <c r="E224" s="11">
        <v>31428</v>
      </c>
      <c r="F224" s="11">
        <v>0</v>
      </c>
    </row>
    <row r="225" spans="1:6" x14ac:dyDescent="0.25">
      <c r="A225" t="s">
        <v>230</v>
      </c>
      <c r="B225" t="s">
        <v>29</v>
      </c>
      <c r="C225" t="s">
        <v>232</v>
      </c>
      <c r="D225" t="s">
        <v>24</v>
      </c>
      <c r="E225" s="11">
        <v>61048</v>
      </c>
      <c r="F225" s="11">
        <v>61048</v>
      </c>
    </row>
    <row r="226" spans="1:6" x14ac:dyDescent="0.25">
      <c r="A226" t="s">
        <v>230</v>
      </c>
      <c r="B226" t="s">
        <v>29</v>
      </c>
      <c r="C226" t="s">
        <v>233</v>
      </c>
      <c r="D226" t="s">
        <v>24</v>
      </c>
      <c r="E226" s="11">
        <v>66740</v>
      </c>
      <c r="F226" s="11">
        <v>50055</v>
      </c>
    </row>
    <row r="227" spans="1:6" x14ac:dyDescent="0.25">
      <c r="A227" t="s">
        <v>230</v>
      </c>
      <c r="B227" t="s">
        <v>29</v>
      </c>
      <c r="C227" t="s">
        <v>110</v>
      </c>
      <c r="D227" t="s">
        <v>21</v>
      </c>
      <c r="E227" s="11">
        <v>584927</v>
      </c>
      <c r="F227" s="11">
        <v>0</v>
      </c>
    </row>
    <row r="228" spans="1:6" x14ac:dyDescent="0.25">
      <c r="A228" t="s">
        <v>230</v>
      </c>
      <c r="B228" t="s">
        <v>27</v>
      </c>
      <c r="C228" t="s">
        <v>234</v>
      </c>
      <c r="D228" t="s">
        <v>24</v>
      </c>
      <c r="E228" s="11">
        <v>50000</v>
      </c>
      <c r="F228" s="11">
        <v>50000</v>
      </c>
    </row>
    <row r="229" spans="1:6" x14ac:dyDescent="0.25">
      <c r="A229" t="s">
        <v>235</v>
      </c>
      <c r="B229" t="s">
        <v>29</v>
      </c>
      <c r="C229" t="s">
        <v>236</v>
      </c>
      <c r="D229" t="s">
        <v>24</v>
      </c>
      <c r="E229" s="11">
        <v>858.33999999999651</v>
      </c>
      <c r="F229" s="11">
        <v>838.34000000000015</v>
      </c>
    </row>
    <row r="230" spans="1:6" x14ac:dyDescent="0.25">
      <c r="A230" t="s">
        <v>237</v>
      </c>
      <c r="B230" t="s">
        <v>29</v>
      </c>
      <c r="C230" t="s">
        <v>184</v>
      </c>
      <c r="D230" t="s">
        <v>24</v>
      </c>
      <c r="E230" s="11">
        <v>101250</v>
      </c>
      <c r="F230" s="11">
        <v>0</v>
      </c>
    </row>
    <row r="231" spans="1:6" x14ac:dyDescent="0.25">
      <c r="A231" t="s">
        <v>237</v>
      </c>
      <c r="B231" t="s">
        <v>29</v>
      </c>
      <c r="C231" t="s">
        <v>184</v>
      </c>
      <c r="D231" t="s">
        <v>21</v>
      </c>
      <c r="E231" s="11">
        <v>68100.73</v>
      </c>
      <c r="F231" s="11">
        <v>0</v>
      </c>
    </row>
    <row r="232" spans="1:6" x14ac:dyDescent="0.25">
      <c r="A232" t="s">
        <v>237</v>
      </c>
      <c r="B232" t="s">
        <v>29</v>
      </c>
      <c r="C232" t="s">
        <v>238</v>
      </c>
      <c r="D232" t="s">
        <v>21</v>
      </c>
      <c r="E232" s="11">
        <v>271106.54000000004</v>
      </c>
      <c r="F232" s="11">
        <v>67525.36</v>
      </c>
    </row>
    <row r="233" spans="1:6" x14ac:dyDescent="0.25">
      <c r="A233" t="s">
        <v>237</v>
      </c>
      <c r="B233" t="s">
        <v>29</v>
      </c>
      <c r="C233" t="s">
        <v>203</v>
      </c>
      <c r="D233" t="s">
        <v>21</v>
      </c>
      <c r="E233" s="11">
        <v>31428</v>
      </c>
      <c r="F233" s="11">
        <v>0</v>
      </c>
    </row>
    <row r="234" spans="1:6" x14ac:dyDescent="0.25">
      <c r="A234" t="s">
        <v>237</v>
      </c>
      <c r="B234" t="s">
        <v>59</v>
      </c>
      <c r="C234" t="s">
        <v>178</v>
      </c>
      <c r="D234" t="s">
        <v>33</v>
      </c>
      <c r="E234" s="11">
        <v>28222</v>
      </c>
      <c r="F234" s="11">
        <v>28222</v>
      </c>
    </row>
    <row r="235" spans="1:6" x14ac:dyDescent="0.25">
      <c r="A235" t="s">
        <v>237</v>
      </c>
      <c r="B235" t="s">
        <v>45</v>
      </c>
      <c r="C235" t="s">
        <v>239</v>
      </c>
      <c r="D235" t="s">
        <v>24</v>
      </c>
      <c r="E235" s="11">
        <v>100000</v>
      </c>
      <c r="F235" s="11">
        <v>0</v>
      </c>
    </row>
    <row r="236" spans="1:6" x14ac:dyDescent="0.25">
      <c r="A236" t="s">
        <v>237</v>
      </c>
      <c r="B236" t="s">
        <v>45</v>
      </c>
      <c r="C236" t="s">
        <v>86</v>
      </c>
      <c r="D236" t="s">
        <v>21</v>
      </c>
      <c r="E236" s="11">
        <v>55000</v>
      </c>
      <c r="F236" s="11">
        <v>0</v>
      </c>
    </row>
    <row r="237" spans="1:6" x14ac:dyDescent="0.25">
      <c r="A237" t="s">
        <v>237</v>
      </c>
      <c r="B237" t="s">
        <v>27</v>
      </c>
      <c r="C237" t="s">
        <v>234</v>
      </c>
      <c r="D237" t="s">
        <v>24</v>
      </c>
      <c r="E237" s="11">
        <v>50000</v>
      </c>
      <c r="F237" s="11">
        <v>0</v>
      </c>
    </row>
    <row r="238" spans="1:6" x14ac:dyDescent="0.25">
      <c r="A238" t="s">
        <v>240</v>
      </c>
      <c r="B238" t="s">
        <v>59</v>
      </c>
      <c r="C238" t="s">
        <v>241</v>
      </c>
      <c r="D238" t="s">
        <v>24</v>
      </c>
      <c r="E238" s="11">
        <v>6695.04</v>
      </c>
      <c r="F238" s="11">
        <v>6695.04</v>
      </c>
    </row>
    <row r="239" spans="1:6" x14ac:dyDescent="0.25">
      <c r="A239" t="s">
        <v>242</v>
      </c>
      <c r="B239" t="s">
        <v>29</v>
      </c>
      <c r="C239" t="s">
        <v>243</v>
      </c>
      <c r="D239" t="s">
        <v>33</v>
      </c>
      <c r="E239" s="11">
        <v>10200</v>
      </c>
      <c r="F239" s="11">
        <v>0</v>
      </c>
    </row>
    <row r="240" spans="1:6" x14ac:dyDescent="0.25">
      <c r="A240" t="s">
        <v>244</v>
      </c>
      <c r="B240" t="s">
        <v>22</v>
      </c>
      <c r="C240" t="s">
        <v>245</v>
      </c>
      <c r="D240" t="s">
        <v>21</v>
      </c>
      <c r="E240" s="11">
        <v>0</v>
      </c>
      <c r="F240" s="11">
        <v>0</v>
      </c>
    </row>
    <row r="241" spans="1:6" x14ac:dyDescent="0.25">
      <c r="A241" t="s">
        <v>246</v>
      </c>
      <c r="B241" t="s">
        <v>29</v>
      </c>
      <c r="C241" t="s">
        <v>247</v>
      </c>
      <c r="D241" t="s">
        <v>21</v>
      </c>
      <c r="E241" s="11">
        <v>189476</v>
      </c>
      <c r="F241" s="11">
        <v>0</v>
      </c>
    </row>
    <row r="242" spans="1:6" x14ac:dyDescent="0.25">
      <c r="A242" t="s">
        <v>248</v>
      </c>
      <c r="B242" t="s">
        <v>59</v>
      </c>
      <c r="C242" t="s">
        <v>75</v>
      </c>
      <c r="D242" t="s">
        <v>33</v>
      </c>
      <c r="E242" s="11">
        <v>10760</v>
      </c>
      <c r="F242" s="11">
        <v>10760</v>
      </c>
    </row>
    <row r="243" spans="1:6" x14ac:dyDescent="0.25">
      <c r="A243" t="s">
        <v>249</v>
      </c>
      <c r="B243" t="s">
        <v>59</v>
      </c>
      <c r="C243" t="s">
        <v>166</v>
      </c>
      <c r="D243" t="s">
        <v>24</v>
      </c>
      <c r="E243" s="11">
        <v>73333</v>
      </c>
      <c r="F243" s="11">
        <v>0</v>
      </c>
    </row>
    <row r="244" spans="1:6" x14ac:dyDescent="0.25">
      <c r="A244" t="s">
        <v>250</v>
      </c>
      <c r="B244" t="s">
        <v>29</v>
      </c>
      <c r="C244" t="s">
        <v>128</v>
      </c>
      <c r="D244" t="s">
        <v>24</v>
      </c>
      <c r="E244" s="11">
        <v>3300</v>
      </c>
      <c r="F244" s="11">
        <v>3300</v>
      </c>
    </row>
    <row r="245" spans="1:6" x14ac:dyDescent="0.25">
      <c r="A245" t="s">
        <v>251</v>
      </c>
      <c r="B245" t="s">
        <v>27</v>
      </c>
      <c r="C245" t="s">
        <v>32</v>
      </c>
      <c r="D245" t="s">
        <v>33</v>
      </c>
      <c r="E245" s="11">
        <v>36626.089999999997</v>
      </c>
      <c r="F245" s="11">
        <v>0</v>
      </c>
    </row>
    <row r="246" spans="1:6" x14ac:dyDescent="0.25">
      <c r="A246" t="s">
        <v>252</v>
      </c>
      <c r="B246" t="s">
        <v>59</v>
      </c>
      <c r="C246" t="s">
        <v>67</v>
      </c>
      <c r="D246" t="s">
        <v>33</v>
      </c>
      <c r="E246" s="11">
        <v>69421</v>
      </c>
      <c r="F246" s="11">
        <v>69421</v>
      </c>
    </row>
    <row r="247" spans="1:6" x14ac:dyDescent="0.25">
      <c r="A247" t="s">
        <v>253</v>
      </c>
      <c r="B247" t="s">
        <v>45</v>
      </c>
      <c r="C247" t="s">
        <v>254</v>
      </c>
      <c r="D247" t="s">
        <v>24</v>
      </c>
      <c r="E247" s="11">
        <v>1690484.3199999998</v>
      </c>
      <c r="F247" s="11">
        <v>374276.97</v>
      </c>
    </row>
    <row r="248" spans="1:6" x14ac:dyDescent="0.25">
      <c r="A248" t="s">
        <v>253</v>
      </c>
      <c r="B248" t="s">
        <v>45</v>
      </c>
      <c r="C248" t="s">
        <v>216</v>
      </c>
      <c r="D248" t="s">
        <v>24</v>
      </c>
      <c r="E248" s="11">
        <v>364000.37</v>
      </c>
      <c r="F248" s="11">
        <v>298480.3</v>
      </c>
    </row>
    <row r="249" spans="1:6" x14ac:dyDescent="0.25">
      <c r="A249" t="s">
        <v>253</v>
      </c>
      <c r="B249" t="s">
        <v>27</v>
      </c>
      <c r="C249" t="s">
        <v>35</v>
      </c>
      <c r="D249" t="s">
        <v>33</v>
      </c>
      <c r="E249" s="11">
        <v>221039</v>
      </c>
      <c r="F249" s="11">
        <v>221039</v>
      </c>
    </row>
    <row r="250" spans="1:6" x14ac:dyDescent="0.25">
      <c r="A250" t="s">
        <v>255</v>
      </c>
      <c r="B250" t="s">
        <v>22</v>
      </c>
      <c r="C250" t="s">
        <v>148</v>
      </c>
      <c r="D250" t="s">
        <v>24</v>
      </c>
      <c r="E250" s="11">
        <v>0</v>
      </c>
      <c r="F250" s="11">
        <v>0</v>
      </c>
    </row>
    <row r="251" spans="1:6" x14ac:dyDescent="0.25">
      <c r="A251" t="s">
        <v>256</v>
      </c>
      <c r="B251" t="s">
        <v>29</v>
      </c>
      <c r="C251" t="s">
        <v>236</v>
      </c>
      <c r="D251" t="s">
        <v>24</v>
      </c>
      <c r="E251" s="11">
        <v>0</v>
      </c>
      <c r="F251" s="11">
        <v>0</v>
      </c>
    </row>
    <row r="252" spans="1:6" x14ac:dyDescent="0.25">
      <c r="A252" t="s">
        <v>257</v>
      </c>
      <c r="B252" t="s">
        <v>29</v>
      </c>
      <c r="C252" t="s">
        <v>243</v>
      </c>
      <c r="D252" t="s">
        <v>21</v>
      </c>
      <c r="E252" s="11">
        <v>256500</v>
      </c>
      <c r="F252" s="11">
        <v>0</v>
      </c>
    </row>
    <row r="253" spans="1:6" x14ac:dyDescent="0.25">
      <c r="A253" t="s">
        <v>257</v>
      </c>
      <c r="B253" t="s">
        <v>45</v>
      </c>
      <c r="C253" t="s">
        <v>254</v>
      </c>
      <c r="D253" t="s">
        <v>21</v>
      </c>
      <c r="E253" s="11">
        <v>610300</v>
      </c>
      <c r="F253" s="11">
        <v>117690.31</v>
      </c>
    </row>
    <row r="254" spans="1:6" x14ac:dyDescent="0.25">
      <c r="A254" t="s">
        <v>257</v>
      </c>
      <c r="B254" t="s">
        <v>45</v>
      </c>
      <c r="C254" t="s">
        <v>172</v>
      </c>
      <c r="D254" t="s">
        <v>21</v>
      </c>
      <c r="E254" s="11">
        <v>628208.84000000008</v>
      </c>
      <c r="F254" s="11">
        <v>628208.84000000008</v>
      </c>
    </row>
    <row r="255" spans="1:6" x14ac:dyDescent="0.25">
      <c r="A255" t="s">
        <v>257</v>
      </c>
      <c r="B255" t="s">
        <v>45</v>
      </c>
      <c r="C255" t="s">
        <v>111</v>
      </c>
      <c r="D255" t="s">
        <v>24</v>
      </c>
      <c r="E255" s="11">
        <v>393306.19</v>
      </c>
      <c r="F255" s="11">
        <v>0</v>
      </c>
    </row>
    <row r="256" spans="1:6" x14ac:dyDescent="0.25">
      <c r="A256" t="s">
        <v>257</v>
      </c>
      <c r="B256" t="s">
        <v>45</v>
      </c>
      <c r="C256" t="s">
        <v>88</v>
      </c>
      <c r="D256" t="s">
        <v>24</v>
      </c>
      <c r="E256" s="11">
        <v>439279.2</v>
      </c>
      <c r="F256" s="11">
        <v>183076.92</v>
      </c>
    </row>
    <row r="257" spans="1:6" x14ac:dyDescent="0.25">
      <c r="A257" t="s">
        <v>257</v>
      </c>
      <c r="B257" t="s">
        <v>45</v>
      </c>
      <c r="C257" t="s">
        <v>125</v>
      </c>
      <c r="D257" t="s">
        <v>24</v>
      </c>
      <c r="E257" s="11">
        <v>909387</v>
      </c>
      <c r="F257" s="11">
        <v>794144</v>
      </c>
    </row>
    <row r="258" spans="1:6" x14ac:dyDescent="0.25">
      <c r="A258" t="s">
        <v>257</v>
      </c>
      <c r="B258" t="s">
        <v>27</v>
      </c>
      <c r="C258" t="s">
        <v>118</v>
      </c>
      <c r="D258" t="s">
        <v>33</v>
      </c>
      <c r="E258" s="11">
        <v>144551.95000000001</v>
      </c>
      <c r="F258" s="11">
        <v>100000</v>
      </c>
    </row>
    <row r="259" spans="1:6" x14ac:dyDescent="0.25">
      <c r="A259" t="s">
        <v>258</v>
      </c>
      <c r="B259" t="s">
        <v>29</v>
      </c>
      <c r="C259" t="s">
        <v>109</v>
      </c>
      <c r="D259" t="s">
        <v>33</v>
      </c>
      <c r="E259" s="11">
        <v>52682</v>
      </c>
      <c r="F259" s="11">
        <v>0</v>
      </c>
    </row>
    <row r="260" spans="1:6" x14ac:dyDescent="0.25">
      <c r="A260" t="s">
        <v>258</v>
      </c>
      <c r="B260" t="s">
        <v>27</v>
      </c>
      <c r="C260" t="s">
        <v>109</v>
      </c>
      <c r="D260" t="s">
        <v>24</v>
      </c>
      <c r="E260" s="11">
        <v>631497</v>
      </c>
      <c r="F260" s="11">
        <v>631497</v>
      </c>
    </row>
    <row r="261" spans="1:6" x14ac:dyDescent="0.25">
      <c r="A261" t="s">
        <v>258</v>
      </c>
      <c r="B261" t="s">
        <v>81</v>
      </c>
      <c r="C261" t="s">
        <v>109</v>
      </c>
      <c r="D261" t="s">
        <v>24</v>
      </c>
      <c r="E261" s="11">
        <v>417482</v>
      </c>
      <c r="F261" s="11">
        <v>359759</v>
      </c>
    </row>
    <row r="262" spans="1:6" x14ac:dyDescent="0.25">
      <c r="A262" t="s">
        <v>259</v>
      </c>
      <c r="B262" t="s">
        <v>45</v>
      </c>
      <c r="C262" t="s">
        <v>46</v>
      </c>
      <c r="D262" t="s">
        <v>21</v>
      </c>
      <c r="E262" s="11">
        <v>1494712</v>
      </c>
      <c r="F262" s="11">
        <v>1494712</v>
      </c>
    </row>
    <row r="263" spans="1:6" x14ac:dyDescent="0.25">
      <c r="A263" t="s">
        <v>259</v>
      </c>
      <c r="B263" t="s">
        <v>27</v>
      </c>
      <c r="C263" t="s">
        <v>116</v>
      </c>
      <c r="D263" t="s">
        <v>24</v>
      </c>
      <c r="E263" s="11">
        <v>746559.75</v>
      </c>
      <c r="F263" s="11">
        <v>746559.75</v>
      </c>
    </row>
    <row r="264" spans="1:6" x14ac:dyDescent="0.25">
      <c r="A264" t="s">
        <v>259</v>
      </c>
      <c r="B264" t="s">
        <v>27</v>
      </c>
      <c r="C264" t="s">
        <v>116</v>
      </c>
      <c r="D264" t="s">
        <v>21</v>
      </c>
      <c r="E264" s="11">
        <v>193329</v>
      </c>
      <c r="F264" s="11">
        <v>193329</v>
      </c>
    </row>
    <row r="265" spans="1:6" x14ac:dyDescent="0.25">
      <c r="A265" t="s">
        <v>259</v>
      </c>
      <c r="B265" t="s">
        <v>27</v>
      </c>
      <c r="C265" t="s">
        <v>119</v>
      </c>
      <c r="D265" t="s">
        <v>33</v>
      </c>
      <c r="E265" s="11">
        <v>122370</v>
      </c>
      <c r="F265" s="11">
        <v>122370</v>
      </c>
    </row>
    <row r="266" spans="1:6" x14ac:dyDescent="0.25">
      <c r="A266" t="s">
        <v>259</v>
      </c>
      <c r="B266" t="s">
        <v>27</v>
      </c>
      <c r="C266" t="s">
        <v>121</v>
      </c>
      <c r="D266" t="s">
        <v>33</v>
      </c>
      <c r="E266" s="11">
        <v>286423</v>
      </c>
      <c r="F266" s="11">
        <v>286423</v>
      </c>
    </row>
    <row r="267" spans="1:6" x14ac:dyDescent="0.25">
      <c r="A267" t="s">
        <v>259</v>
      </c>
      <c r="B267" t="s">
        <v>27</v>
      </c>
      <c r="C267" t="s">
        <v>68</v>
      </c>
      <c r="D267" t="s">
        <v>33</v>
      </c>
      <c r="E267" s="11">
        <v>6972</v>
      </c>
      <c r="F267" s="11">
        <v>6972</v>
      </c>
    </row>
    <row r="268" spans="1:6" x14ac:dyDescent="0.25">
      <c r="A268" t="s">
        <v>259</v>
      </c>
      <c r="B268" t="s">
        <v>27</v>
      </c>
      <c r="C268" t="s">
        <v>35</v>
      </c>
      <c r="D268" t="s">
        <v>33</v>
      </c>
      <c r="E268" s="11">
        <v>289183</v>
      </c>
      <c r="F268" s="11">
        <v>262860</v>
      </c>
    </row>
    <row r="269" spans="1:6" x14ac:dyDescent="0.25">
      <c r="A269" t="s">
        <v>259</v>
      </c>
      <c r="B269" t="s">
        <v>27</v>
      </c>
      <c r="C269" t="s">
        <v>123</v>
      </c>
      <c r="D269" t="s">
        <v>33</v>
      </c>
      <c r="E269" s="11">
        <v>124744</v>
      </c>
      <c r="F269" s="11">
        <v>124744</v>
      </c>
    </row>
    <row r="270" spans="1:6" x14ac:dyDescent="0.25">
      <c r="A270" t="s">
        <v>260</v>
      </c>
      <c r="B270" t="s">
        <v>27</v>
      </c>
      <c r="C270" t="s">
        <v>67</v>
      </c>
      <c r="D270" t="s">
        <v>33</v>
      </c>
      <c r="E270" s="11">
        <v>25266.81</v>
      </c>
      <c r="F270" s="11">
        <v>25266.81</v>
      </c>
    </row>
    <row r="271" spans="1:6" x14ac:dyDescent="0.25">
      <c r="A271" t="s">
        <v>261</v>
      </c>
      <c r="B271" t="s">
        <v>59</v>
      </c>
      <c r="C271" t="s">
        <v>67</v>
      </c>
      <c r="D271" t="s">
        <v>33</v>
      </c>
      <c r="E271" s="11">
        <v>75324</v>
      </c>
      <c r="F271" s="11">
        <v>75324</v>
      </c>
    </row>
    <row r="272" spans="1:6" x14ac:dyDescent="0.25">
      <c r="A272" t="s">
        <v>261</v>
      </c>
      <c r="B272" t="s">
        <v>59</v>
      </c>
      <c r="C272" t="s">
        <v>262</v>
      </c>
      <c r="D272" t="s">
        <v>24</v>
      </c>
      <c r="E272" s="11">
        <v>20000</v>
      </c>
      <c r="F272" s="11">
        <v>20000</v>
      </c>
    </row>
    <row r="273" spans="1:6" x14ac:dyDescent="0.25">
      <c r="A273" t="s">
        <v>263</v>
      </c>
      <c r="B273" t="s">
        <v>45</v>
      </c>
      <c r="C273" t="s">
        <v>51</v>
      </c>
      <c r="D273" t="s">
        <v>33</v>
      </c>
      <c r="E273" s="11">
        <v>100000</v>
      </c>
      <c r="F273" s="11">
        <v>0</v>
      </c>
    </row>
    <row r="274" spans="1:6" x14ac:dyDescent="0.25">
      <c r="A274" t="s">
        <v>264</v>
      </c>
      <c r="B274" t="s">
        <v>140</v>
      </c>
      <c r="C274" t="s">
        <v>265</v>
      </c>
      <c r="D274" t="s">
        <v>24</v>
      </c>
      <c r="E274" s="11">
        <v>1156492</v>
      </c>
      <c r="F274" s="11">
        <v>1040106</v>
      </c>
    </row>
    <row r="275" spans="1:6" x14ac:dyDescent="0.25">
      <c r="A275" t="s">
        <v>266</v>
      </c>
      <c r="B275" t="s">
        <v>81</v>
      </c>
      <c r="C275" t="s">
        <v>210</v>
      </c>
      <c r="D275" t="s">
        <v>21</v>
      </c>
      <c r="E275" s="11">
        <v>9765</v>
      </c>
      <c r="F275" s="11">
        <v>9765</v>
      </c>
    </row>
    <row r="276" spans="1:6" x14ac:dyDescent="0.25">
      <c r="A276" t="s">
        <v>267</v>
      </c>
      <c r="B276" t="s">
        <v>64</v>
      </c>
      <c r="C276" t="s">
        <v>268</v>
      </c>
      <c r="D276" t="s">
        <v>21</v>
      </c>
      <c r="E276" s="11">
        <v>144103</v>
      </c>
      <c r="F276" s="11">
        <v>79546</v>
      </c>
    </row>
    <row r="277" spans="1:6" x14ac:dyDescent="0.25">
      <c r="A277" t="s">
        <v>269</v>
      </c>
      <c r="B277" t="s">
        <v>19</v>
      </c>
      <c r="C277" t="s">
        <v>270</v>
      </c>
      <c r="D277" t="s">
        <v>24</v>
      </c>
      <c r="E277" s="11">
        <v>120000</v>
      </c>
      <c r="F277" s="11">
        <v>120000</v>
      </c>
    </row>
    <row r="278" spans="1:6" x14ac:dyDescent="0.25">
      <c r="A278" t="s">
        <v>271</v>
      </c>
      <c r="B278" t="s">
        <v>27</v>
      </c>
      <c r="C278" t="s">
        <v>272</v>
      </c>
      <c r="D278" t="s">
        <v>24</v>
      </c>
      <c r="E278" s="11">
        <v>343000</v>
      </c>
      <c r="F278" s="11">
        <v>343000</v>
      </c>
    </row>
    <row r="279" spans="1:6" x14ac:dyDescent="0.25">
      <c r="A279" t="s">
        <v>273</v>
      </c>
      <c r="B279" t="s">
        <v>27</v>
      </c>
      <c r="C279" t="s">
        <v>35</v>
      </c>
      <c r="D279" t="s">
        <v>33</v>
      </c>
      <c r="E279" s="11">
        <v>101312</v>
      </c>
      <c r="F279" s="11">
        <v>101312</v>
      </c>
    </row>
    <row r="280" spans="1:6" x14ac:dyDescent="0.25">
      <c r="A280" t="s">
        <v>274</v>
      </c>
      <c r="B280" t="s">
        <v>81</v>
      </c>
      <c r="C280" t="s">
        <v>275</v>
      </c>
      <c r="D280" t="s">
        <v>24</v>
      </c>
      <c r="E280" s="11">
        <v>637920.47</v>
      </c>
      <c r="F280" s="11">
        <v>637920.47</v>
      </c>
    </row>
    <row r="281" spans="1:6" x14ac:dyDescent="0.25">
      <c r="A281" t="s">
        <v>276</v>
      </c>
      <c r="B281" t="s">
        <v>45</v>
      </c>
      <c r="C281" t="s">
        <v>86</v>
      </c>
      <c r="D281" t="s">
        <v>21</v>
      </c>
      <c r="E281" s="11">
        <v>55000</v>
      </c>
      <c r="F281" s="11">
        <v>0</v>
      </c>
    </row>
    <row r="282" spans="1:6" x14ac:dyDescent="0.25">
      <c r="A282" t="s">
        <v>277</v>
      </c>
      <c r="B282" t="s">
        <v>45</v>
      </c>
      <c r="C282" t="s">
        <v>86</v>
      </c>
      <c r="D282" t="s">
        <v>21</v>
      </c>
      <c r="E282" s="11">
        <v>55000</v>
      </c>
      <c r="F282" s="11">
        <v>0</v>
      </c>
    </row>
    <row r="283" spans="1:6" x14ac:dyDescent="0.25">
      <c r="A283" t="s">
        <v>278</v>
      </c>
      <c r="B283" t="s">
        <v>59</v>
      </c>
      <c r="C283" t="s">
        <v>67</v>
      </c>
      <c r="D283" t="s">
        <v>33</v>
      </c>
      <c r="E283" s="11">
        <v>9564</v>
      </c>
      <c r="F283" s="11">
        <v>9564</v>
      </c>
    </row>
    <row r="284" spans="1:6" x14ac:dyDescent="0.25">
      <c r="A284" t="s">
        <v>279</v>
      </c>
      <c r="B284" t="s">
        <v>59</v>
      </c>
      <c r="C284" t="s">
        <v>75</v>
      </c>
      <c r="D284" t="s">
        <v>33</v>
      </c>
      <c r="E284" s="11">
        <v>13518.119999999999</v>
      </c>
      <c r="F284" s="11">
        <v>13518.119999999999</v>
      </c>
    </row>
    <row r="285" spans="1:6" x14ac:dyDescent="0.25">
      <c r="A285" t="s">
        <v>279</v>
      </c>
      <c r="B285" t="s">
        <v>59</v>
      </c>
      <c r="C285" t="s">
        <v>67</v>
      </c>
      <c r="D285" t="s">
        <v>33</v>
      </c>
      <c r="E285" s="11">
        <v>113943</v>
      </c>
      <c r="F285" s="11">
        <v>113943</v>
      </c>
    </row>
    <row r="286" spans="1:6" x14ac:dyDescent="0.25">
      <c r="A286" t="s">
        <v>279</v>
      </c>
      <c r="B286" t="s">
        <v>27</v>
      </c>
      <c r="C286" t="s">
        <v>38</v>
      </c>
      <c r="D286" t="s">
        <v>33</v>
      </c>
      <c r="E286" s="11">
        <v>727.15999999999985</v>
      </c>
      <c r="F286" s="11">
        <v>727.15999999999985</v>
      </c>
    </row>
    <row r="287" spans="1:6" x14ac:dyDescent="0.25">
      <c r="A287" t="s">
        <v>280</v>
      </c>
      <c r="B287" t="s">
        <v>29</v>
      </c>
      <c r="C287" t="s">
        <v>243</v>
      </c>
      <c r="D287" t="s">
        <v>33</v>
      </c>
      <c r="E287" s="11">
        <v>12240</v>
      </c>
      <c r="F287" s="11">
        <v>0</v>
      </c>
    </row>
    <row r="288" spans="1:6" x14ac:dyDescent="0.25">
      <c r="A288" t="s">
        <v>281</v>
      </c>
      <c r="B288" t="s">
        <v>45</v>
      </c>
      <c r="C288" t="s">
        <v>138</v>
      </c>
      <c r="D288" t="s">
        <v>21</v>
      </c>
      <c r="E288" s="11">
        <v>278200</v>
      </c>
      <c r="F288" s="11">
        <v>28200</v>
      </c>
    </row>
    <row r="289" spans="1:6" x14ac:dyDescent="0.25">
      <c r="A289" t="s">
        <v>281</v>
      </c>
      <c r="B289" t="s">
        <v>27</v>
      </c>
      <c r="C289" t="s">
        <v>116</v>
      </c>
      <c r="D289" t="s">
        <v>24</v>
      </c>
      <c r="E289" s="11">
        <v>1124339.625</v>
      </c>
      <c r="F289" s="11">
        <v>1124339.625</v>
      </c>
    </row>
    <row r="290" spans="1:6" x14ac:dyDescent="0.25">
      <c r="A290" t="s">
        <v>281</v>
      </c>
      <c r="B290" t="s">
        <v>27</v>
      </c>
      <c r="C290" t="s">
        <v>116</v>
      </c>
      <c r="D290" t="s">
        <v>21</v>
      </c>
      <c r="E290" s="11">
        <v>291160</v>
      </c>
      <c r="F290" s="11">
        <v>291160</v>
      </c>
    </row>
    <row r="291" spans="1:6" x14ac:dyDescent="0.25">
      <c r="A291" t="s">
        <v>281</v>
      </c>
      <c r="B291" t="s">
        <v>27</v>
      </c>
      <c r="C291" t="s">
        <v>118</v>
      </c>
      <c r="D291" t="s">
        <v>33</v>
      </c>
      <c r="E291" s="11">
        <v>275050</v>
      </c>
      <c r="F291" s="11">
        <v>200000</v>
      </c>
    </row>
    <row r="292" spans="1:6" x14ac:dyDescent="0.25">
      <c r="A292" t="s">
        <v>281</v>
      </c>
      <c r="B292" t="s">
        <v>27</v>
      </c>
      <c r="C292" t="s">
        <v>119</v>
      </c>
      <c r="D292" t="s">
        <v>33</v>
      </c>
      <c r="E292" s="11">
        <v>40000</v>
      </c>
      <c r="F292" s="11">
        <v>38000</v>
      </c>
    </row>
    <row r="293" spans="1:6" x14ac:dyDescent="0.25">
      <c r="A293" t="s">
        <v>282</v>
      </c>
      <c r="B293" t="s">
        <v>27</v>
      </c>
      <c r="C293" t="s">
        <v>34</v>
      </c>
      <c r="D293" t="s">
        <v>33</v>
      </c>
      <c r="E293" s="11">
        <v>340375</v>
      </c>
      <c r="F293" s="11">
        <v>136150</v>
      </c>
    </row>
    <row r="294" spans="1:6" x14ac:dyDescent="0.25">
      <c r="A294" t="s">
        <v>282</v>
      </c>
      <c r="B294" t="s">
        <v>27</v>
      </c>
      <c r="C294" t="s">
        <v>79</v>
      </c>
      <c r="D294" t="s">
        <v>21</v>
      </c>
      <c r="E294" s="11">
        <v>59571</v>
      </c>
      <c r="F294" s="11">
        <v>59571</v>
      </c>
    </row>
    <row r="295" spans="1:6" x14ac:dyDescent="0.25">
      <c r="A295" t="s">
        <v>283</v>
      </c>
      <c r="B295" t="s">
        <v>45</v>
      </c>
      <c r="C295" t="s">
        <v>284</v>
      </c>
      <c r="D295" t="s">
        <v>21</v>
      </c>
      <c r="E295" s="11">
        <v>360996.84</v>
      </c>
      <c r="F295" s="11">
        <v>180498.42</v>
      </c>
    </row>
    <row r="296" spans="1:6" x14ac:dyDescent="0.25">
      <c r="A296" t="s">
        <v>283</v>
      </c>
      <c r="B296" t="s">
        <v>27</v>
      </c>
      <c r="C296" t="s">
        <v>118</v>
      </c>
      <c r="D296" t="s">
        <v>33</v>
      </c>
      <c r="E296" s="11">
        <v>256201.01</v>
      </c>
      <c r="F296" s="11">
        <v>143472.56</v>
      </c>
    </row>
    <row r="297" spans="1:6" x14ac:dyDescent="0.25">
      <c r="A297" t="s">
        <v>283</v>
      </c>
      <c r="B297" t="s">
        <v>27</v>
      </c>
      <c r="C297" t="s">
        <v>285</v>
      </c>
      <c r="D297" t="s">
        <v>21</v>
      </c>
      <c r="E297" s="11">
        <v>745676</v>
      </c>
      <c r="F297" s="11">
        <v>417578.56</v>
      </c>
    </row>
    <row r="298" spans="1:6" x14ac:dyDescent="0.25">
      <c r="A298" t="s">
        <v>286</v>
      </c>
      <c r="B298" t="s">
        <v>45</v>
      </c>
      <c r="C298" t="s">
        <v>73</v>
      </c>
      <c r="D298" t="s">
        <v>33</v>
      </c>
      <c r="E298" s="11">
        <v>23142</v>
      </c>
      <c r="F298" s="11">
        <v>23142</v>
      </c>
    </row>
    <row r="299" spans="1:6" x14ac:dyDescent="0.25">
      <c r="A299" t="s">
        <v>287</v>
      </c>
      <c r="B299" t="s">
        <v>45</v>
      </c>
      <c r="C299" t="s">
        <v>73</v>
      </c>
      <c r="D299" t="s">
        <v>24</v>
      </c>
      <c r="E299" s="11">
        <v>9579.77</v>
      </c>
      <c r="F299" s="11">
        <v>9579.77</v>
      </c>
    </row>
    <row r="300" spans="1:6" x14ac:dyDescent="0.25">
      <c r="A300" t="s">
        <v>288</v>
      </c>
      <c r="B300" t="s">
        <v>64</v>
      </c>
      <c r="C300" t="s">
        <v>62</v>
      </c>
      <c r="D300" t="s">
        <v>21</v>
      </c>
      <c r="E300" s="11">
        <v>603744</v>
      </c>
      <c r="F300" s="11">
        <v>60374.400000000001</v>
      </c>
    </row>
    <row r="301" spans="1:6" x14ac:dyDescent="0.25">
      <c r="A301" t="s">
        <v>289</v>
      </c>
      <c r="B301" t="s">
        <v>22</v>
      </c>
      <c r="C301" t="s">
        <v>290</v>
      </c>
      <c r="D301" t="s">
        <v>33</v>
      </c>
      <c r="E301" s="11">
        <v>30000</v>
      </c>
      <c r="F301" s="11">
        <v>30000</v>
      </c>
    </row>
    <row r="302" spans="1:6" x14ac:dyDescent="0.25">
      <c r="A302" t="s">
        <v>291</v>
      </c>
      <c r="B302" t="s">
        <v>19</v>
      </c>
      <c r="C302" t="s">
        <v>196</v>
      </c>
      <c r="D302" t="s">
        <v>24</v>
      </c>
      <c r="E302" s="11">
        <v>3207.99</v>
      </c>
      <c r="F302" s="11">
        <v>1924.79</v>
      </c>
    </row>
    <row r="303" spans="1:6" x14ac:dyDescent="0.25">
      <c r="A303" t="s">
        <v>292</v>
      </c>
      <c r="B303" t="s">
        <v>81</v>
      </c>
      <c r="C303" t="s">
        <v>210</v>
      </c>
      <c r="D303" t="s">
        <v>24</v>
      </c>
      <c r="E303" s="11">
        <v>846.29</v>
      </c>
      <c r="F303" s="11">
        <v>846.29</v>
      </c>
    </row>
    <row r="304" spans="1:6" x14ac:dyDescent="0.25">
      <c r="A304" t="s">
        <v>292</v>
      </c>
      <c r="B304" t="s">
        <v>81</v>
      </c>
      <c r="C304" t="s">
        <v>130</v>
      </c>
      <c r="D304" t="s">
        <v>24</v>
      </c>
      <c r="E304" s="11">
        <v>10692.38</v>
      </c>
      <c r="F304" s="11">
        <v>10692.38</v>
      </c>
    </row>
    <row r="305" spans="1:6" x14ac:dyDescent="0.25">
      <c r="A305" t="s">
        <v>293</v>
      </c>
      <c r="B305" t="s">
        <v>29</v>
      </c>
      <c r="C305" t="s">
        <v>169</v>
      </c>
      <c r="D305" t="s">
        <v>33</v>
      </c>
      <c r="E305" s="11">
        <v>12000</v>
      </c>
      <c r="F305" s="11">
        <v>12000</v>
      </c>
    </row>
    <row r="306" spans="1:6" x14ac:dyDescent="0.25">
      <c r="A306" t="s">
        <v>294</v>
      </c>
      <c r="B306" t="s">
        <v>155</v>
      </c>
      <c r="C306" t="s">
        <v>156</v>
      </c>
      <c r="D306" t="s">
        <v>33</v>
      </c>
      <c r="E306" s="11">
        <v>12500</v>
      </c>
      <c r="F306" s="11">
        <v>0</v>
      </c>
    </row>
    <row r="307" spans="1:6" x14ac:dyDescent="0.25">
      <c r="A307" t="s">
        <v>294</v>
      </c>
      <c r="B307" t="s">
        <v>29</v>
      </c>
      <c r="C307" t="s">
        <v>156</v>
      </c>
      <c r="D307" t="s">
        <v>33</v>
      </c>
      <c r="E307" s="11">
        <v>50000</v>
      </c>
      <c r="F307" s="11">
        <v>0</v>
      </c>
    </row>
    <row r="308" spans="1:6" x14ac:dyDescent="0.25">
      <c r="A308" t="s">
        <v>295</v>
      </c>
      <c r="B308" t="s">
        <v>59</v>
      </c>
      <c r="C308" t="s">
        <v>270</v>
      </c>
      <c r="D308" t="s">
        <v>24</v>
      </c>
      <c r="E308" s="11">
        <v>33047.630000000005</v>
      </c>
      <c r="F308" s="11">
        <v>33047.630000000005</v>
      </c>
    </row>
    <row r="309" spans="1:6" x14ac:dyDescent="0.25">
      <c r="A309" t="s">
        <v>296</v>
      </c>
      <c r="B309" t="s">
        <v>19</v>
      </c>
      <c r="C309" t="s">
        <v>297</v>
      </c>
      <c r="D309" t="s">
        <v>24</v>
      </c>
      <c r="E309" s="11">
        <v>81325</v>
      </c>
      <c r="F309" s="11">
        <v>40662.5</v>
      </c>
    </row>
    <row r="310" spans="1:6" x14ac:dyDescent="0.25">
      <c r="A310" t="s">
        <v>298</v>
      </c>
      <c r="B310" t="s">
        <v>29</v>
      </c>
      <c r="C310" t="s">
        <v>150</v>
      </c>
      <c r="D310" t="s">
        <v>24</v>
      </c>
      <c r="E310" s="11">
        <v>30545.45</v>
      </c>
      <c r="F310" s="11">
        <v>0</v>
      </c>
    </row>
    <row r="311" spans="1:6" x14ac:dyDescent="0.25">
      <c r="A311" t="s">
        <v>299</v>
      </c>
      <c r="B311" t="s">
        <v>64</v>
      </c>
      <c r="C311" t="s">
        <v>91</v>
      </c>
      <c r="D311" t="s">
        <v>33</v>
      </c>
      <c r="E311" s="11">
        <v>0</v>
      </c>
      <c r="F311" s="11">
        <v>0</v>
      </c>
    </row>
    <row r="312" spans="1:6" x14ac:dyDescent="0.25">
      <c r="A312" t="s">
        <v>299</v>
      </c>
      <c r="B312" t="s">
        <v>81</v>
      </c>
      <c r="C312" t="s">
        <v>300</v>
      </c>
      <c r="D312" t="s">
        <v>21</v>
      </c>
      <c r="E312" s="11">
        <v>10000</v>
      </c>
      <c r="F312" s="11">
        <v>7750</v>
      </c>
    </row>
    <row r="313" spans="1:6" x14ac:dyDescent="0.25">
      <c r="A313" t="s">
        <v>301</v>
      </c>
      <c r="B313" t="s">
        <v>22</v>
      </c>
      <c r="C313" t="s">
        <v>270</v>
      </c>
      <c r="D313" t="s">
        <v>24</v>
      </c>
      <c r="E313" s="11">
        <v>1346</v>
      </c>
      <c r="F313" s="11">
        <v>673</v>
      </c>
    </row>
    <row r="314" spans="1:6" x14ac:dyDescent="0.25">
      <c r="A314" t="s">
        <v>302</v>
      </c>
      <c r="B314" t="s">
        <v>64</v>
      </c>
      <c r="C314" t="s">
        <v>91</v>
      </c>
      <c r="D314" t="s">
        <v>33</v>
      </c>
      <c r="E314" s="11">
        <v>126000</v>
      </c>
      <c r="F314" s="11">
        <v>0</v>
      </c>
    </row>
    <row r="315" spans="1:6" x14ac:dyDescent="0.25">
      <c r="A315" t="s">
        <v>302</v>
      </c>
      <c r="B315" t="s">
        <v>64</v>
      </c>
      <c r="C315" t="s">
        <v>220</v>
      </c>
      <c r="D315" t="s">
        <v>21</v>
      </c>
      <c r="E315" s="11">
        <v>32375</v>
      </c>
      <c r="F315" s="11">
        <v>16187.5</v>
      </c>
    </row>
    <row r="316" spans="1:6" x14ac:dyDescent="0.25">
      <c r="A316" t="s">
        <v>303</v>
      </c>
      <c r="B316" t="s">
        <v>19</v>
      </c>
      <c r="C316" t="s">
        <v>216</v>
      </c>
      <c r="D316" t="s">
        <v>24</v>
      </c>
      <c r="E316" s="11">
        <v>150000</v>
      </c>
      <c r="F316" s="11">
        <v>90000</v>
      </c>
    </row>
    <row r="317" spans="1:6" x14ac:dyDescent="0.25">
      <c r="A317" t="s">
        <v>304</v>
      </c>
      <c r="B317" t="s">
        <v>45</v>
      </c>
      <c r="C317" t="s">
        <v>305</v>
      </c>
      <c r="D317" t="s">
        <v>24</v>
      </c>
      <c r="E317" s="11">
        <v>134500</v>
      </c>
      <c r="F317" s="11">
        <v>134500</v>
      </c>
    </row>
    <row r="318" spans="1:6" x14ac:dyDescent="0.25">
      <c r="A318" t="s">
        <v>304</v>
      </c>
      <c r="B318" t="s">
        <v>27</v>
      </c>
      <c r="C318" t="s">
        <v>118</v>
      </c>
      <c r="D318" t="s">
        <v>33</v>
      </c>
      <c r="E318" s="11">
        <v>210077.01</v>
      </c>
      <c r="F318" s="11">
        <v>117643.12</v>
      </c>
    </row>
    <row r="319" spans="1:6" x14ac:dyDescent="0.25">
      <c r="A319" t="s">
        <v>304</v>
      </c>
      <c r="B319" t="s">
        <v>27</v>
      </c>
      <c r="C319" t="s">
        <v>306</v>
      </c>
      <c r="D319" t="s">
        <v>33</v>
      </c>
      <c r="E319" s="11">
        <v>859301.5</v>
      </c>
      <c r="F319" s="11">
        <v>453988.64</v>
      </c>
    </row>
    <row r="320" spans="1:6" x14ac:dyDescent="0.25">
      <c r="A320" t="s">
        <v>304</v>
      </c>
      <c r="B320" t="s">
        <v>27</v>
      </c>
      <c r="C320" t="s">
        <v>306</v>
      </c>
      <c r="D320" t="s">
        <v>21</v>
      </c>
      <c r="E320" s="11">
        <v>145822.5</v>
      </c>
      <c r="F320" s="11">
        <v>0</v>
      </c>
    </row>
    <row r="321" spans="1:6" x14ac:dyDescent="0.25">
      <c r="A321" t="s">
        <v>304</v>
      </c>
      <c r="B321" t="s">
        <v>27</v>
      </c>
      <c r="C321" t="s">
        <v>120</v>
      </c>
      <c r="D321" t="s">
        <v>21</v>
      </c>
      <c r="E321" s="11">
        <v>700477.01</v>
      </c>
      <c r="F321" s="11">
        <v>392267.12</v>
      </c>
    </row>
    <row r="322" spans="1:6" x14ac:dyDescent="0.25">
      <c r="A322" t="s">
        <v>307</v>
      </c>
      <c r="B322" t="s">
        <v>29</v>
      </c>
      <c r="C322" t="s">
        <v>308</v>
      </c>
      <c r="D322" t="s">
        <v>24</v>
      </c>
      <c r="E322" s="11">
        <v>5000</v>
      </c>
      <c r="F322" s="11">
        <v>5000</v>
      </c>
    </row>
    <row r="323" spans="1:6" x14ac:dyDescent="0.25">
      <c r="A323" t="s">
        <v>309</v>
      </c>
      <c r="B323" t="s">
        <v>22</v>
      </c>
      <c r="C323" t="s">
        <v>310</v>
      </c>
      <c r="D323" t="s">
        <v>24</v>
      </c>
      <c r="E323" s="11">
        <v>1042721</v>
      </c>
      <c r="F323" s="11">
        <v>521361</v>
      </c>
    </row>
    <row r="324" spans="1:6" x14ac:dyDescent="0.25">
      <c r="A324" t="s">
        <v>309</v>
      </c>
      <c r="B324" t="s">
        <v>22</v>
      </c>
      <c r="C324" t="s">
        <v>310</v>
      </c>
      <c r="D324" t="s">
        <v>21</v>
      </c>
      <c r="E324" s="11">
        <v>697721</v>
      </c>
      <c r="F324" s="11">
        <v>348861</v>
      </c>
    </row>
    <row r="325" spans="1:6" x14ac:dyDescent="0.25">
      <c r="A325" t="s">
        <v>309</v>
      </c>
      <c r="B325" t="s">
        <v>22</v>
      </c>
      <c r="C325" t="s">
        <v>23</v>
      </c>
      <c r="D325" t="s">
        <v>24</v>
      </c>
      <c r="E325" s="11">
        <v>572035</v>
      </c>
      <c r="F325" s="11">
        <v>143008.75</v>
      </c>
    </row>
    <row r="326" spans="1:6" x14ac:dyDescent="0.25">
      <c r="A326" t="s">
        <v>311</v>
      </c>
      <c r="B326" t="s">
        <v>59</v>
      </c>
      <c r="C326" t="s">
        <v>176</v>
      </c>
      <c r="D326" t="s">
        <v>33</v>
      </c>
      <c r="E326" s="11">
        <v>29000</v>
      </c>
      <c r="F326" s="11">
        <v>29000</v>
      </c>
    </row>
    <row r="327" spans="1:6" x14ac:dyDescent="0.25">
      <c r="A327" t="s">
        <v>312</v>
      </c>
      <c r="B327" t="s">
        <v>29</v>
      </c>
      <c r="C327" t="s">
        <v>313</v>
      </c>
      <c r="D327" t="s">
        <v>24</v>
      </c>
      <c r="E327" s="11">
        <v>5000</v>
      </c>
      <c r="F327" s="11">
        <v>0</v>
      </c>
    </row>
    <row r="328" spans="1:6" x14ac:dyDescent="0.25">
      <c r="A328" t="s">
        <v>314</v>
      </c>
      <c r="B328" t="s">
        <v>59</v>
      </c>
      <c r="C328" t="s">
        <v>176</v>
      </c>
      <c r="D328" t="s">
        <v>33</v>
      </c>
      <c r="E328" s="11">
        <v>22000</v>
      </c>
      <c r="F328" s="11">
        <v>22000</v>
      </c>
    </row>
    <row r="329" spans="1:6" x14ac:dyDescent="0.25">
      <c r="A329" t="s">
        <v>314</v>
      </c>
      <c r="B329" t="s">
        <v>27</v>
      </c>
      <c r="C329" t="s">
        <v>84</v>
      </c>
      <c r="D329" t="s">
        <v>33</v>
      </c>
      <c r="E329" s="11">
        <v>15000</v>
      </c>
      <c r="F329" s="11">
        <v>15000</v>
      </c>
    </row>
    <row r="330" spans="1:6" x14ac:dyDescent="0.25">
      <c r="A330" t="s">
        <v>315</v>
      </c>
      <c r="B330" t="s">
        <v>22</v>
      </c>
      <c r="C330" t="s">
        <v>270</v>
      </c>
      <c r="D330" t="s">
        <v>24</v>
      </c>
      <c r="E330" s="11">
        <v>0</v>
      </c>
      <c r="F330" s="11">
        <v>0</v>
      </c>
    </row>
    <row r="331" spans="1:6" x14ac:dyDescent="0.25">
      <c r="A331" t="s">
        <v>315</v>
      </c>
      <c r="B331" t="s">
        <v>22</v>
      </c>
      <c r="C331" t="s">
        <v>316</v>
      </c>
      <c r="D331" t="s">
        <v>24</v>
      </c>
      <c r="E331" s="11">
        <v>0</v>
      </c>
      <c r="F331" s="11">
        <v>0</v>
      </c>
    </row>
    <row r="332" spans="1:6" x14ac:dyDescent="0.25">
      <c r="A332" t="s">
        <v>317</v>
      </c>
      <c r="B332" t="s">
        <v>27</v>
      </c>
      <c r="C332" t="s">
        <v>35</v>
      </c>
      <c r="D332" t="s">
        <v>33</v>
      </c>
      <c r="E332" s="11">
        <v>3000</v>
      </c>
      <c r="F332" s="11">
        <v>3000</v>
      </c>
    </row>
    <row r="333" spans="1:6" x14ac:dyDescent="0.25">
      <c r="A333" t="s">
        <v>318</v>
      </c>
      <c r="B333" t="s">
        <v>59</v>
      </c>
      <c r="C333" t="s">
        <v>82</v>
      </c>
      <c r="D333" t="s">
        <v>24</v>
      </c>
      <c r="E333" s="11">
        <v>625844</v>
      </c>
      <c r="F333" s="11">
        <v>625844</v>
      </c>
    </row>
    <row r="334" spans="1:6" x14ac:dyDescent="0.25">
      <c r="A334" t="s">
        <v>318</v>
      </c>
      <c r="B334" t="s">
        <v>27</v>
      </c>
      <c r="C334" t="s">
        <v>319</v>
      </c>
      <c r="D334" t="s">
        <v>24</v>
      </c>
      <c r="E334" s="11">
        <v>162415</v>
      </c>
      <c r="F334" s="11">
        <v>162415</v>
      </c>
    </row>
    <row r="335" spans="1:6" x14ac:dyDescent="0.25">
      <c r="A335" t="s">
        <v>320</v>
      </c>
      <c r="B335" t="s">
        <v>22</v>
      </c>
      <c r="C335" t="s">
        <v>290</v>
      </c>
      <c r="D335" t="s">
        <v>33</v>
      </c>
      <c r="E335" s="11">
        <v>30000</v>
      </c>
      <c r="F335" s="11">
        <v>30000</v>
      </c>
    </row>
    <row r="336" spans="1:6" x14ac:dyDescent="0.25">
      <c r="A336" t="s">
        <v>320</v>
      </c>
      <c r="B336" t="s">
        <v>27</v>
      </c>
      <c r="C336" t="s">
        <v>32</v>
      </c>
      <c r="D336" t="s">
        <v>33</v>
      </c>
      <c r="E336" s="11">
        <v>304951.27</v>
      </c>
      <c r="F336" s="11">
        <v>195073</v>
      </c>
    </row>
    <row r="337" spans="1:6" x14ac:dyDescent="0.25">
      <c r="A337" t="s">
        <v>320</v>
      </c>
      <c r="B337" t="s">
        <v>27</v>
      </c>
      <c r="C337" t="s">
        <v>34</v>
      </c>
      <c r="D337" t="s">
        <v>33</v>
      </c>
      <c r="E337" s="11">
        <v>195406.69</v>
      </c>
      <c r="F337" s="11">
        <v>195406.69</v>
      </c>
    </row>
    <row r="338" spans="1:6" x14ac:dyDescent="0.25">
      <c r="A338" t="s">
        <v>321</v>
      </c>
      <c r="B338" t="s">
        <v>22</v>
      </c>
      <c r="C338" t="s">
        <v>290</v>
      </c>
      <c r="D338" t="s">
        <v>33</v>
      </c>
      <c r="E338" s="11">
        <v>30000</v>
      </c>
      <c r="F338" s="11">
        <v>30000</v>
      </c>
    </row>
    <row r="339" spans="1:6" x14ac:dyDescent="0.25">
      <c r="A339" t="s">
        <v>322</v>
      </c>
      <c r="B339" t="s">
        <v>22</v>
      </c>
      <c r="C339" t="s">
        <v>290</v>
      </c>
      <c r="D339" t="s">
        <v>33</v>
      </c>
      <c r="E339" s="11">
        <v>30000</v>
      </c>
      <c r="F339" s="11">
        <v>30000</v>
      </c>
    </row>
    <row r="340" spans="1:6" x14ac:dyDescent="0.25">
      <c r="A340" t="s">
        <v>322</v>
      </c>
      <c r="B340" t="s">
        <v>27</v>
      </c>
      <c r="C340" t="s">
        <v>32</v>
      </c>
      <c r="D340" t="s">
        <v>33</v>
      </c>
      <c r="E340" s="11">
        <v>616642.61</v>
      </c>
      <c r="F340" s="11">
        <v>258196</v>
      </c>
    </row>
    <row r="341" spans="1:6" x14ac:dyDescent="0.25">
      <c r="A341" t="s">
        <v>322</v>
      </c>
      <c r="B341" t="s">
        <v>27</v>
      </c>
      <c r="C341" t="s">
        <v>34</v>
      </c>
      <c r="D341" t="s">
        <v>33</v>
      </c>
      <c r="E341" s="11">
        <v>148444</v>
      </c>
      <c r="F341" s="11">
        <v>148444</v>
      </c>
    </row>
    <row r="342" spans="1:6" x14ac:dyDescent="0.25">
      <c r="A342" t="s">
        <v>323</v>
      </c>
      <c r="B342" t="s">
        <v>45</v>
      </c>
      <c r="C342" t="s">
        <v>150</v>
      </c>
      <c r="D342" t="s">
        <v>24</v>
      </c>
      <c r="E342" s="11">
        <v>15000</v>
      </c>
      <c r="F342" s="11">
        <v>0</v>
      </c>
    </row>
    <row r="343" spans="1:6" x14ac:dyDescent="0.25">
      <c r="A343" t="s">
        <v>324</v>
      </c>
      <c r="B343" t="s">
        <v>64</v>
      </c>
      <c r="C343" t="s">
        <v>91</v>
      </c>
      <c r="D343" t="s">
        <v>33</v>
      </c>
      <c r="E343" s="11">
        <v>122500</v>
      </c>
      <c r="F343" s="11">
        <v>0</v>
      </c>
    </row>
    <row r="344" spans="1:6" x14ac:dyDescent="0.25">
      <c r="A344" t="s">
        <v>325</v>
      </c>
      <c r="B344" t="s">
        <v>29</v>
      </c>
      <c r="C344" t="s">
        <v>238</v>
      </c>
      <c r="D344" t="s">
        <v>21</v>
      </c>
      <c r="E344" s="11">
        <v>57206.79</v>
      </c>
      <c r="F344" s="11">
        <v>2774.29</v>
      </c>
    </row>
    <row r="345" spans="1:6" x14ac:dyDescent="0.25">
      <c r="A345" t="s">
        <v>326</v>
      </c>
      <c r="B345" t="s">
        <v>29</v>
      </c>
      <c r="C345" t="s">
        <v>313</v>
      </c>
      <c r="D345" t="s">
        <v>24</v>
      </c>
      <c r="E345" s="11">
        <v>5000</v>
      </c>
      <c r="F345" s="11">
        <v>0</v>
      </c>
    </row>
    <row r="346" spans="1:6" x14ac:dyDescent="0.25">
      <c r="A346" t="s">
        <v>326</v>
      </c>
      <c r="B346" t="s">
        <v>29</v>
      </c>
      <c r="C346" t="s">
        <v>233</v>
      </c>
      <c r="D346" t="s">
        <v>24</v>
      </c>
      <c r="E346" s="11">
        <v>193425</v>
      </c>
      <c r="F346" s="11">
        <v>193425</v>
      </c>
    </row>
    <row r="347" spans="1:6" x14ac:dyDescent="0.25">
      <c r="A347" t="s">
        <v>326</v>
      </c>
      <c r="B347" t="s">
        <v>59</v>
      </c>
      <c r="C347" t="s">
        <v>178</v>
      </c>
      <c r="D347" t="s">
        <v>24</v>
      </c>
      <c r="E347" s="11">
        <v>62855.96</v>
      </c>
      <c r="F347" s="11">
        <v>62855.96</v>
      </c>
    </row>
    <row r="348" spans="1:6" x14ac:dyDescent="0.25">
      <c r="A348" t="s">
        <v>326</v>
      </c>
      <c r="B348" t="s">
        <v>45</v>
      </c>
      <c r="C348" t="s">
        <v>111</v>
      </c>
      <c r="D348" t="s">
        <v>24</v>
      </c>
      <c r="E348" s="11">
        <v>230917.61</v>
      </c>
      <c r="F348" s="11">
        <v>0</v>
      </c>
    </row>
    <row r="349" spans="1:6" x14ac:dyDescent="0.25">
      <c r="A349" t="s">
        <v>326</v>
      </c>
      <c r="B349" t="s">
        <v>45</v>
      </c>
      <c r="C349" t="s">
        <v>88</v>
      </c>
      <c r="D349" t="s">
        <v>24</v>
      </c>
      <c r="E349" s="11">
        <v>245463.6</v>
      </c>
      <c r="F349" s="11">
        <v>91538.450000000012</v>
      </c>
    </row>
    <row r="350" spans="1:6" x14ac:dyDescent="0.25">
      <c r="A350" t="s">
        <v>326</v>
      </c>
      <c r="B350" t="s">
        <v>45</v>
      </c>
      <c r="C350" t="s">
        <v>125</v>
      </c>
      <c r="D350" t="s">
        <v>24</v>
      </c>
      <c r="E350" s="11">
        <v>337826</v>
      </c>
      <c r="F350" s="11">
        <v>261395</v>
      </c>
    </row>
    <row r="351" spans="1:6" x14ac:dyDescent="0.25">
      <c r="A351" t="s">
        <v>326</v>
      </c>
      <c r="B351" t="s">
        <v>27</v>
      </c>
      <c r="C351" t="s">
        <v>122</v>
      </c>
      <c r="D351" t="s">
        <v>24</v>
      </c>
      <c r="E351" s="11">
        <v>23730</v>
      </c>
      <c r="F351" s="11">
        <v>23730</v>
      </c>
    </row>
    <row r="352" spans="1:6" x14ac:dyDescent="0.25">
      <c r="A352" t="s">
        <v>327</v>
      </c>
      <c r="B352" t="s">
        <v>59</v>
      </c>
      <c r="C352" t="s">
        <v>67</v>
      </c>
      <c r="D352" t="s">
        <v>33</v>
      </c>
      <c r="E352" s="11">
        <v>30012</v>
      </c>
      <c r="F352" s="11">
        <v>30012</v>
      </c>
    </row>
    <row r="353" spans="1:6" x14ac:dyDescent="0.25">
      <c r="A353" t="s">
        <v>328</v>
      </c>
      <c r="B353" t="s">
        <v>27</v>
      </c>
      <c r="C353" t="s">
        <v>38</v>
      </c>
      <c r="D353" t="s">
        <v>33</v>
      </c>
      <c r="E353" s="11">
        <v>540</v>
      </c>
      <c r="F353" s="11">
        <v>540</v>
      </c>
    </row>
    <row r="354" spans="1:6" x14ac:dyDescent="0.25">
      <c r="A354" t="s">
        <v>329</v>
      </c>
      <c r="B354" t="s">
        <v>27</v>
      </c>
      <c r="C354" t="s">
        <v>330</v>
      </c>
      <c r="D354" t="s">
        <v>24</v>
      </c>
      <c r="E354" s="11">
        <v>58333.33</v>
      </c>
      <c r="F354" s="11">
        <v>0</v>
      </c>
    </row>
    <row r="355" spans="1:6" x14ac:dyDescent="0.25">
      <c r="A355" t="s">
        <v>331</v>
      </c>
      <c r="B355" t="s">
        <v>45</v>
      </c>
      <c r="C355" t="s">
        <v>73</v>
      </c>
      <c r="D355" t="s">
        <v>33</v>
      </c>
      <c r="E355" s="11">
        <v>456018.75</v>
      </c>
      <c r="F355" s="11">
        <v>456018.75</v>
      </c>
    </row>
    <row r="356" spans="1:6" x14ac:dyDescent="0.25">
      <c r="A356" t="s">
        <v>332</v>
      </c>
      <c r="B356" t="s">
        <v>59</v>
      </c>
      <c r="C356" t="s">
        <v>100</v>
      </c>
      <c r="D356" t="s">
        <v>24</v>
      </c>
      <c r="E356" s="11">
        <v>1303633</v>
      </c>
      <c r="F356" s="11">
        <v>157187</v>
      </c>
    </row>
    <row r="357" spans="1:6" x14ac:dyDescent="0.25">
      <c r="A357" t="s">
        <v>332</v>
      </c>
      <c r="B357" t="s">
        <v>59</v>
      </c>
      <c r="C357" t="s">
        <v>102</v>
      </c>
      <c r="D357" t="s">
        <v>24</v>
      </c>
      <c r="E357" s="11">
        <v>362430</v>
      </c>
      <c r="F357" s="11">
        <v>196144</v>
      </c>
    </row>
    <row r="358" spans="1:6" x14ac:dyDescent="0.25">
      <c r="A358" t="s">
        <v>332</v>
      </c>
      <c r="B358" t="s">
        <v>59</v>
      </c>
      <c r="C358" t="s">
        <v>103</v>
      </c>
      <c r="D358" t="s">
        <v>24</v>
      </c>
      <c r="E358" s="11">
        <v>28772.75</v>
      </c>
      <c r="F358" s="11">
        <v>0</v>
      </c>
    </row>
    <row r="359" spans="1:6" x14ac:dyDescent="0.25">
      <c r="A359" t="s">
        <v>332</v>
      </c>
      <c r="B359" t="s">
        <v>59</v>
      </c>
      <c r="C359" t="s">
        <v>104</v>
      </c>
      <c r="D359" t="s">
        <v>24</v>
      </c>
      <c r="E359" s="11">
        <v>25165.83</v>
      </c>
      <c r="F359" s="11">
        <v>0</v>
      </c>
    </row>
    <row r="360" spans="1:6" x14ac:dyDescent="0.25">
      <c r="A360" t="s">
        <v>332</v>
      </c>
      <c r="B360" t="s">
        <v>59</v>
      </c>
      <c r="C360" t="s">
        <v>105</v>
      </c>
      <c r="D360" t="s">
        <v>24</v>
      </c>
      <c r="E360" s="11">
        <v>48596.5</v>
      </c>
      <c r="F360" s="11">
        <v>0</v>
      </c>
    </row>
    <row r="361" spans="1:6" x14ac:dyDescent="0.25">
      <c r="A361" t="s">
        <v>333</v>
      </c>
      <c r="B361" t="s">
        <v>29</v>
      </c>
      <c r="C361" t="s">
        <v>184</v>
      </c>
      <c r="D361" t="s">
        <v>21</v>
      </c>
      <c r="E361" s="11">
        <v>177964</v>
      </c>
      <c r="F361" s="11">
        <v>0</v>
      </c>
    </row>
    <row r="362" spans="1:6" x14ac:dyDescent="0.25">
      <c r="A362" t="s">
        <v>334</v>
      </c>
      <c r="B362" t="s">
        <v>29</v>
      </c>
      <c r="C362" t="s">
        <v>184</v>
      </c>
      <c r="D362" t="s">
        <v>24</v>
      </c>
      <c r="E362" s="11">
        <v>750</v>
      </c>
      <c r="F362" s="11">
        <v>0</v>
      </c>
    </row>
    <row r="363" spans="1:6" x14ac:dyDescent="0.25">
      <c r="A363" t="s">
        <v>334</v>
      </c>
      <c r="B363" t="s">
        <v>29</v>
      </c>
      <c r="C363" t="s">
        <v>128</v>
      </c>
      <c r="D363" t="s">
        <v>24</v>
      </c>
      <c r="E363" s="11">
        <v>56400</v>
      </c>
      <c r="F363" s="11">
        <v>56400</v>
      </c>
    </row>
    <row r="364" spans="1:6" x14ac:dyDescent="0.25">
      <c r="A364" t="s">
        <v>334</v>
      </c>
      <c r="B364" t="s">
        <v>29</v>
      </c>
      <c r="C364" t="s">
        <v>335</v>
      </c>
      <c r="D364" t="s">
        <v>24</v>
      </c>
      <c r="E364" s="11">
        <v>150000</v>
      </c>
      <c r="F364" s="11">
        <v>0</v>
      </c>
    </row>
    <row r="365" spans="1:6" x14ac:dyDescent="0.25">
      <c r="A365" t="s">
        <v>334</v>
      </c>
      <c r="B365" t="s">
        <v>29</v>
      </c>
      <c r="C365" t="s">
        <v>20</v>
      </c>
      <c r="D365" t="s">
        <v>24</v>
      </c>
      <c r="E365" s="11">
        <v>5000</v>
      </c>
      <c r="F365" s="11">
        <v>0</v>
      </c>
    </row>
    <row r="366" spans="1:6" x14ac:dyDescent="0.25">
      <c r="A366" t="s">
        <v>336</v>
      </c>
      <c r="B366" t="s">
        <v>45</v>
      </c>
      <c r="C366" t="s">
        <v>337</v>
      </c>
      <c r="D366" t="s">
        <v>24</v>
      </c>
      <c r="E366" s="11">
        <v>108000</v>
      </c>
      <c r="F366" s="11">
        <v>77760</v>
      </c>
    </row>
    <row r="367" spans="1:6" x14ac:dyDescent="0.25">
      <c r="A367" t="s">
        <v>338</v>
      </c>
      <c r="B367" t="s">
        <v>81</v>
      </c>
      <c r="C367" t="s">
        <v>339</v>
      </c>
      <c r="D367" t="s">
        <v>21</v>
      </c>
      <c r="E367" s="11">
        <v>1835.52</v>
      </c>
      <c r="F367" s="11">
        <v>1835.52</v>
      </c>
    </row>
    <row r="368" spans="1:6" x14ac:dyDescent="0.25">
      <c r="A368" t="s">
        <v>340</v>
      </c>
      <c r="B368" t="s">
        <v>64</v>
      </c>
      <c r="C368" t="s">
        <v>220</v>
      </c>
      <c r="D368" t="s">
        <v>21</v>
      </c>
      <c r="E368" s="11">
        <v>0</v>
      </c>
      <c r="F368" s="11">
        <v>0</v>
      </c>
    </row>
    <row r="369" spans="1:6" x14ac:dyDescent="0.25">
      <c r="A369" t="s">
        <v>341</v>
      </c>
      <c r="B369" t="s">
        <v>64</v>
      </c>
      <c r="C369" t="s">
        <v>91</v>
      </c>
      <c r="D369" t="s">
        <v>33</v>
      </c>
      <c r="E369" s="11">
        <v>78000</v>
      </c>
      <c r="F369" s="11">
        <v>0</v>
      </c>
    </row>
    <row r="370" spans="1:6" x14ac:dyDescent="0.25">
      <c r="A370" t="s">
        <v>342</v>
      </c>
      <c r="B370" t="s">
        <v>45</v>
      </c>
      <c r="C370" t="s">
        <v>86</v>
      </c>
      <c r="D370" t="s">
        <v>24</v>
      </c>
      <c r="E370" s="11">
        <v>80530</v>
      </c>
      <c r="F370" s="11">
        <v>0</v>
      </c>
    </row>
    <row r="371" spans="1:6" x14ac:dyDescent="0.25">
      <c r="A371" t="s">
        <v>343</v>
      </c>
      <c r="B371" t="s">
        <v>59</v>
      </c>
      <c r="C371" t="s">
        <v>344</v>
      </c>
      <c r="D371" t="s">
        <v>24</v>
      </c>
      <c r="E371" s="11">
        <v>100000</v>
      </c>
      <c r="F371" s="11">
        <v>100000</v>
      </c>
    </row>
    <row r="372" spans="1:6" x14ac:dyDescent="0.25">
      <c r="A372" t="s">
        <v>345</v>
      </c>
      <c r="B372" t="s">
        <v>140</v>
      </c>
      <c r="C372" t="s">
        <v>62</v>
      </c>
      <c r="D372" t="s">
        <v>24</v>
      </c>
      <c r="E372" s="11">
        <v>1713.62</v>
      </c>
      <c r="F372" s="11">
        <v>1713.62</v>
      </c>
    </row>
    <row r="373" spans="1:6" x14ac:dyDescent="0.25">
      <c r="A373" t="s">
        <v>346</v>
      </c>
      <c r="B373" t="s">
        <v>59</v>
      </c>
      <c r="C373" t="s">
        <v>176</v>
      </c>
      <c r="D373" t="s">
        <v>33</v>
      </c>
      <c r="E373" s="11">
        <v>10000</v>
      </c>
      <c r="F373" s="11">
        <v>10000</v>
      </c>
    </row>
    <row r="374" spans="1:6" x14ac:dyDescent="0.25">
      <c r="A374" t="s">
        <v>346</v>
      </c>
      <c r="B374" t="s">
        <v>27</v>
      </c>
      <c r="C374" t="s">
        <v>84</v>
      </c>
      <c r="D374" t="s">
        <v>33</v>
      </c>
      <c r="E374" s="11">
        <v>15000</v>
      </c>
      <c r="F374" s="11">
        <v>15000</v>
      </c>
    </row>
    <row r="375" spans="1:6" x14ac:dyDescent="0.25">
      <c r="A375" t="s">
        <v>347</v>
      </c>
      <c r="B375" t="s">
        <v>59</v>
      </c>
      <c r="C375" t="s">
        <v>67</v>
      </c>
      <c r="D375" t="s">
        <v>33</v>
      </c>
      <c r="E375" s="11">
        <v>26592</v>
      </c>
      <c r="F375" s="11">
        <v>26592</v>
      </c>
    </row>
    <row r="376" spans="1:6" x14ac:dyDescent="0.25">
      <c r="A376" t="s">
        <v>348</v>
      </c>
      <c r="B376" t="s">
        <v>59</v>
      </c>
      <c r="C376" t="s">
        <v>23</v>
      </c>
      <c r="D376" t="s">
        <v>24</v>
      </c>
      <c r="E376" s="11">
        <v>179162</v>
      </c>
      <c r="F376" s="11">
        <v>98539</v>
      </c>
    </row>
    <row r="377" spans="1:6" x14ac:dyDescent="0.25">
      <c r="A377" t="s">
        <v>349</v>
      </c>
      <c r="B377" t="s">
        <v>27</v>
      </c>
      <c r="C377" t="s">
        <v>38</v>
      </c>
      <c r="D377" t="s">
        <v>33</v>
      </c>
      <c r="E377" s="11">
        <v>1000</v>
      </c>
      <c r="F377" s="11">
        <v>1000</v>
      </c>
    </row>
    <row r="378" spans="1:6" x14ac:dyDescent="0.25">
      <c r="A378" t="s">
        <v>350</v>
      </c>
      <c r="B378" t="s">
        <v>59</v>
      </c>
      <c r="C378" t="s">
        <v>67</v>
      </c>
      <c r="D378" t="s">
        <v>33</v>
      </c>
      <c r="E378" s="11">
        <v>9525</v>
      </c>
      <c r="F378" s="11">
        <v>9525</v>
      </c>
    </row>
    <row r="379" spans="1:6" x14ac:dyDescent="0.25">
      <c r="A379" t="s">
        <v>350</v>
      </c>
      <c r="B379" t="s">
        <v>27</v>
      </c>
      <c r="C379" t="s">
        <v>275</v>
      </c>
      <c r="D379" t="s">
        <v>33</v>
      </c>
      <c r="E379" s="11">
        <v>27474</v>
      </c>
      <c r="F379" s="11">
        <v>27474</v>
      </c>
    </row>
    <row r="380" spans="1:6" x14ac:dyDescent="0.25">
      <c r="A380" t="s">
        <v>350</v>
      </c>
      <c r="B380" t="s">
        <v>27</v>
      </c>
      <c r="C380" t="s">
        <v>35</v>
      </c>
      <c r="D380" t="s">
        <v>33</v>
      </c>
      <c r="E380" s="11">
        <v>50513.820000000007</v>
      </c>
      <c r="F380" s="11">
        <v>50513.820000000007</v>
      </c>
    </row>
    <row r="381" spans="1:6" x14ac:dyDescent="0.25">
      <c r="A381" t="s">
        <v>351</v>
      </c>
      <c r="B381" t="s">
        <v>29</v>
      </c>
      <c r="C381" t="s">
        <v>62</v>
      </c>
      <c r="D381" t="s">
        <v>21</v>
      </c>
      <c r="E381" s="11">
        <v>737132.91</v>
      </c>
      <c r="F381" s="11">
        <v>35000</v>
      </c>
    </row>
    <row r="382" spans="1:6" x14ac:dyDescent="0.25">
      <c r="A382" t="s">
        <v>352</v>
      </c>
      <c r="B382" t="s">
        <v>29</v>
      </c>
      <c r="C382" t="s">
        <v>169</v>
      </c>
      <c r="D382" t="s">
        <v>33</v>
      </c>
      <c r="E382" s="11">
        <v>20000</v>
      </c>
      <c r="F382" s="11">
        <v>0</v>
      </c>
    </row>
    <row r="383" spans="1:6" x14ac:dyDescent="0.25">
      <c r="A383" t="s">
        <v>353</v>
      </c>
      <c r="B383" t="s">
        <v>29</v>
      </c>
      <c r="C383" t="s">
        <v>354</v>
      </c>
      <c r="D383" t="s">
        <v>24</v>
      </c>
      <c r="E383" s="11">
        <v>108000</v>
      </c>
      <c r="F383" s="11">
        <v>0</v>
      </c>
    </row>
    <row r="384" spans="1:6" x14ac:dyDescent="0.25">
      <c r="A384" t="s">
        <v>355</v>
      </c>
      <c r="B384" t="s">
        <v>27</v>
      </c>
      <c r="C384" t="s">
        <v>116</v>
      </c>
      <c r="D384" t="s">
        <v>24</v>
      </c>
      <c r="E384" s="11">
        <v>221860.23</v>
      </c>
      <c r="F384" s="11">
        <v>221860.23</v>
      </c>
    </row>
    <row r="385" spans="1:6" x14ac:dyDescent="0.25">
      <c r="A385" t="s">
        <v>355</v>
      </c>
      <c r="B385" t="s">
        <v>27</v>
      </c>
      <c r="C385" t="s">
        <v>118</v>
      </c>
      <c r="D385" t="s">
        <v>33</v>
      </c>
      <c r="E385" s="11">
        <v>12500</v>
      </c>
      <c r="F385" s="11">
        <v>0</v>
      </c>
    </row>
    <row r="386" spans="1:6" x14ac:dyDescent="0.25">
      <c r="A386" t="s">
        <v>355</v>
      </c>
      <c r="B386" t="s">
        <v>27</v>
      </c>
      <c r="C386" t="s">
        <v>35</v>
      </c>
      <c r="D386" t="s">
        <v>33</v>
      </c>
      <c r="E386" s="11">
        <v>11500</v>
      </c>
      <c r="F386" s="11">
        <v>11500</v>
      </c>
    </row>
    <row r="387" spans="1:6" x14ac:dyDescent="0.25">
      <c r="A387" t="s">
        <v>356</v>
      </c>
      <c r="B387" t="s">
        <v>45</v>
      </c>
      <c r="C387" t="s">
        <v>51</v>
      </c>
      <c r="D387" t="s">
        <v>33</v>
      </c>
      <c r="E387" s="11">
        <v>80024.39</v>
      </c>
      <c r="F387" s="11">
        <v>0</v>
      </c>
    </row>
    <row r="388" spans="1:6" x14ac:dyDescent="0.25">
      <c r="A388" t="s">
        <v>357</v>
      </c>
      <c r="B388" t="s">
        <v>29</v>
      </c>
      <c r="C388" t="s">
        <v>358</v>
      </c>
      <c r="D388" t="s">
        <v>21</v>
      </c>
      <c r="E388" s="11">
        <v>1588943</v>
      </c>
      <c r="F388" s="11">
        <v>943965</v>
      </c>
    </row>
    <row r="389" spans="1:6" x14ac:dyDescent="0.25">
      <c r="A389" t="s">
        <v>357</v>
      </c>
      <c r="B389" t="s">
        <v>29</v>
      </c>
      <c r="C389" t="s">
        <v>238</v>
      </c>
      <c r="D389" t="s">
        <v>21</v>
      </c>
      <c r="E389" s="11">
        <v>115889.5</v>
      </c>
      <c r="F389" s="11">
        <v>18469.830000000002</v>
      </c>
    </row>
    <row r="390" spans="1:6" x14ac:dyDescent="0.25">
      <c r="A390" t="s">
        <v>357</v>
      </c>
      <c r="B390" t="s">
        <v>29</v>
      </c>
      <c r="C390" t="s">
        <v>110</v>
      </c>
      <c r="D390" t="s">
        <v>21</v>
      </c>
      <c r="E390" s="11">
        <v>313470.25</v>
      </c>
      <c r="F390" s="11">
        <v>0</v>
      </c>
    </row>
    <row r="391" spans="1:6" x14ac:dyDescent="0.25">
      <c r="A391" t="s">
        <v>359</v>
      </c>
      <c r="B391" t="s">
        <v>81</v>
      </c>
      <c r="C391" t="s">
        <v>360</v>
      </c>
      <c r="D391" t="s">
        <v>24</v>
      </c>
      <c r="E391" s="11">
        <v>30000</v>
      </c>
      <c r="F391" s="11">
        <v>0</v>
      </c>
    </row>
    <row r="392" spans="1:6" x14ac:dyDescent="0.25">
      <c r="A392" t="s">
        <v>361</v>
      </c>
      <c r="B392" t="s">
        <v>64</v>
      </c>
      <c r="C392" t="s">
        <v>362</v>
      </c>
      <c r="D392" t="s">
        <v>21</v>
      </c>
      <c r="E392" s="11">
        <v>13870763</v>
      </c>
      <c r="F392" s="11">
        <v>0</v>
      </c>
    </row>
    <row r="393" spans="1:6" x14ac:dyDescent="0.25">
      <c r="A393" t="s">
        <v>363</v>
      </c>
      <c r="B393" t="s">
        <v>59</v>
      </c>
      <c r="C393" t="s">
        <v>62</v>
      </c>
      <c r="D393" t="s">
        <v>21</v>
      </c>
      <c r="E393" s="11">
        <v>206536.26</v>
      </c>
      <c r="F393" s="11">
        <v>34297.42</v>
      </c>
    </row>
    <row r="394" spans="1:6" x14ac:dyDescent="0.25">
      <c r="A394" t="s">
        <v>363</v>
      </c>
      <c r="B394" t="s">
        <v>27</v>
      </c>
      <c r="C394" t="s">
        <v>62</v>
      </c>
      <c r="D394" t="s">
        <v>24</v>
      </c>
      <c r="E394" s="11">
        <v>134000</v>
      </c>
      <c r="F394" s="11">
        <v>0</v>
      </c>
    </row>
    <row r="395" spans="1:6" x14ac:dyDescent="0.25">
      <c r="A395" t="s">
        <v>364</v>
      </c>
      <c r="B395" t="s">
        <v>27</v>
      </c>
      <c r="C395" t="s">
        <v>121</v>
      </c>
      <c r="D395" t="s">
        <v>33</v>
      </c>
      <c r="E395" s="11">
        <v>109896</v>
      </c>
      <c r="F395" s="11">
        <v>109896</v>
      </c>
    </row>
    <row r="396" spans="1:6" x14ac:dyDescent="0.25">
      <c r="A396" t="s">
        <v>364</v>
      </c>
      <c r="B396" t="s">
        <v>27</v>
      </c>
      <c r="C396" t="s">
        <v>68</v>
      </c>
      <c r="D396" t="s">
        <v>33</v>
      </c>
      <c r="E396" s="11">
        <v>8200</v>
      </c>
      <c r="F396" s="11">
        <v>8200</v>
      </c>
    </row>
    <row r="397" spans="1:6" x14ac:dyDescent="0.25">
      <c r="A397" t="s">
        <v>365</v>
      </c>
      <c r="B397" t="s">
        <v>59</v>
      </c>
      <c r="C397" t="s">
        <v>109</v>
      </c>
      <c r="D397" t="s">
        <v>33</v>
      </c>
      <c r="E397" s="11">
        <v>10000</v>
      </c>
      <c r="F397" s="11">
        <v>10000</v>
      </c>
    </row>
    <row r="398" spans="1:6" x14ac:dyDescent="0.25">
      <c r="A398" t="s">
        <v>366</v>
      </c>
      <c r="B398" t="s">
        <v>27</v>
      </c>
      <c r="C398" t="s">
        <v>84</v>
      </c>
      <c r="D398" t="s">
        <v>33</v>
      </c>
      <c r="E398" s="11">
        <v>15000</v>
      </c>
      <c r="F398" s="11">
        <v>15000</v>
      </c>
    </row>
    <row r="399" spans="1:6" x14ac:dyDescent="0.25">
      <c r="A399" t="s">
        <v>367</v>
      </c>
      <c r="B399" t="s">
        <v>29</v>
      </c>
      <c r="C399" t="s">
        <v>184</v>
      </c>
      <c r="D399" t="s">
        <v>24</v>
      </c>
      <c r="E399" s="11">
        <v>750</v>
      </c>
      <c r="F399" s="11">
        <v>0</v>
      </c>
    </row>
    <row r="400" spans="1:6" x14ac:dyDescent="0.25">
      <c r="A400" t="s">
        <v>368</v>
      </c>
      <c r="B400" t="s">
        <v>29</v>
      </c>
      <c r="C400" t="s">
        <v>238</v>
      </c>
      <c r="D400" t="s">
        <v>24</v>
      </c>
      <c r="E400" s="11">
        <v>1459</v>
      </c>
      <c r="F400" s="11">
        <v>0</v>
      </c>
    </row>
    <row r="401" spans="1:6" x14ac:dyDescent="0.25">
      <c r="A401" t="s">
        <v>368</v>
      </c>
      <c r="B401" t="s">
        <v>29</v>
      </c>
      <c r="C401" t="s">
        <v>238</v>
      </c>
      <c r="D401" t="s">
        <v>21</v>
      </c>
      <c r="E401" s="11">
        <v>95197.63</v>
      </c>
      <c r="F401" s="11">
        <v>25124</v>
      </c>
    </row>
    <row r="402" spans="1:6" x14ac:dyDescent="0.25">
      <c r="A402" t="s">
        <v>368</v>
      </c>
      <c r="B402" t="s">
        <v>29</v>
      </c>
      <c r="C402" t="s">
        <v>369</v>
      </c>
      <c r="D402" t="s">
        <v>21</v>
      </c>
      <c r="E402" s="11">
        <v>189425</v>
      </c>
      <c r="F402" s="11">
        <v>0</v>
      </c>
    </row>
    <row r="403" spans="1:6" x14ac:dyDescent="0.25">
      <c r="A403" t="s">
        <v>370</v>
      </c>
      <c r="B403" t="s">
        <v>59</v>
      </c>
      <c r="C403" t="s">
        <v>371</v>
      </c>
      <c r="D403" t="s">
        <v>24</v>
      </c>
      <c r="E403" s="11">
        <v>124830</v>
      </c>
      <c r="F403" s="11">
        <v>124830</v>
      </c>
    </row>
    <row r="404" spans="1:6" x14ac:dyDescent="0.25">
      <c r="A404" t="s">
        <v>372</v>
      </c>
      <c r="B404" t="s">
        <v>27</v>
      </c>
      <c r="C404" t="s">
        <v>80</v>
      </c>
      <c r="D404" t="s">
        <v>24</v>
      </c>
      <c r="E404" s="11">
        <v>9583.25</v>
      </c>
      <c r="F404" s="11">
        <v>9583.25</v>
      </c>
    </row>
    <row r="405" spans="1:6" x14ac:dyDescent="0.25">
      <c r="A405" t="s">
        <v>373</v>
      </c>
      <c r="B405" t="s">
        <v>59</v>
      </c>
      <c r="C405" t="s">
        <v>176</v>
      </c>
      <c r="D405" t="s">
        <v>33</v>
      </c>
      <c r="E405" s="11">
        <v>12000</v>
      </c>
      <c r="F405" s="11">
        <v>12000</v>
      </c>
    </row>
    <row r="406" spans="1:6" x14ac:dyDescent="0.25">
      <c r="A406" t="s">
        <v>373</v>
      </c>
      <c r="B406" t="s">
        <v>27</v>
      </c>
      <c r="C406" t="s">
        <v>84</v>
      </c>
      <c r="D406" t="s">
        <v>33</v>
      </c>
      <c r="E406" s="11">
        <v>15000</v>
      </c>
      <c r="F406" s="11">
        <v>15000</v>
      </c>
    </row>
    <row r="407" spans="1:6" x14ac:dyDescent="0.25">
      <c r="A407" t="s">
        <v>374</v>
      </c>
      <c r="B407" t="s">
        <v>27</v>
      </c>
      <c r="C407" t="s">
        <v>35</v>
      </c>
      <c r="D407" t="s">
        <v>33</v>
      </c>
      <c r="E407" s="11">
        <v>0</v>
      </c>
      <c r="F407" s="11">
        <v>0</v>
      </c>
    </row>
    <row r="408" spans="1:6" x14ac:dyDescent="0.25">
      <c r="A408" t="s">
        <v>375</v>
      </c>
      <c r="B408" t="s">
        <v>81</v>
      </c>
      <c r="C408" t="s">
        <v>210</v>
      </c>
      <c r="D408" t="s">
        <v>24</v>
      </c>
      <c r="E408" s="11">
        <v>5000</v>
      </c>
      <c r="F408" s="11">
        <v>3117.95</v>
      </c>
    </row>
    <row r="409" spans="1:6" x14ac:dyDescent="0.25">
      <c r="A409" t="s">
        <v>376</v>
      </c>
      <c r="B409" t="s">
        <v>59</v>
      </c>
      <c r="C409" t="s">
        <v>377</v>
      </c>
      <c r="D409" t="s">
        <v>33</v>
      </c>
      <c r="E409" s="11">
        <v>20000</v>
      </c>
      <c r="F409" s="11">
        <v>20000</v>
      </c>
    </row>
    <row r="410" spans="1:6" x14ac:dyDescent="0.25">
      <c r="A410" t="s">
        <v>378</v>
      </c>
      <c r="B410" t="s">
        <v>27</v>
      </c>
      <c r="C410" t="s">
        <v>84</v>
      </c>
      <c r="D410" t="s">
        <v>33</v>
      </c>
      <c r="E410" s="11">
        <v>15000</v>
      </c>
      <c r="F410" s="11">
        <v>15000</v>
      </c>
    </row>
    <row r="411" spans="1:6" x14ac:dyDescent="0.25">
      <c r="A411" t="s">
        <v>379</v>
      </c>
      <c r="B411" t="s">
        <v>59</v>
      </c>
      <c r="C411" t="s">
        <v>380</v>
      </c>
      <c r="D411" t="s">
        <v>21</v>
      </c>
      <c r="E411" s="11">
        <v>10000</v>
      </c>
      <c r="F411" s="11">
        <v>10000</v>
      </c>
    </row>
    <row r="412" spans="1:6" x14ac:dyDescent="0.25">
      <c r="A412" t="s">
        <v>381</v>
      </c>
      <c r="B412" t="s">
        <v>27</v>
      </c>
      <c r="C412" t="s">
        <v>84</v>
      </c>
      <c r="D412" t="s">
        <v>33</v>
      </c>
      <c r="E412" s="11">
        <v>15000</v>
      </c>
      <c r="F412" s="11">
        <v>15000</v>
      </c>
    </row>
    <row r="413" spans="1:6" x14ac:dyDescent="0.25">
      <c r="A413" t="s">
        <v>382</v>
      </c>
      <c r="B413" t="s">
        <v>59</v>
      </c>
      <c r="C413" t="s">
        <v>67</v>
      </c>
      <c r="D413" t="s">
        <v>33</v>
      </c>
      <c r="E413" s="11">
        <v>54877</v>
      </c>
      <c r="F413" s="11">
        <v>54877</v>
      </c>
    </row>
    <row r="414" spans="1:6" x14ac:dyDescent="0.25">
      <c r="A414" t="s">
        <v>383</v>
      </c>
      <c r="B414" t="s">
        <v>19</v>
      </c>
      <c r="C414" t="s">
        <v>270</v>
      </c>
      <c r="D414" t="s">
        <v>24</v>
      </c>
      <c r="E414" s="11">
        <v>120442.59</v>
      </c>
      <c r="F414" s="11">
        <v>120442.59</v>
      </c>
    </row>
    <row r="415" spans="1:6" x14ac:dyDescent="0.25">
      <c r="A415" t="s">
        <v>384</v>
      </c>
      <c r="B415" t="s">
        <v>59</v>
      </c>
      <c r="C415" t="s">
        <v>75</v>
      </c>
      <c r="D415" t="s">
        <v>33</v>
      </c>
      <c r="E415" s="11">
        <v>6520.8</v>
      </c>
      <c r="F415" s="11">
        <v>6520.8</v>
      </c>
    </row>
    <row r="416" spans="1:6" x14ac:dyDescent="0.25">
      <c r="A416" t="s">
        <v>385</v>
      </c>
      <c r="B416" t="s">
        <v>29</v>
      </c>
      <c r="C416" t="s">
        <v>23</v>
      </c>
      <c r="D416" t="s">
        <v>24</v>
      </c>
      <c r="E416" s="11">
        <v>2496.5</v>
      </c>
      <c r="F416" s="11">
        <v>0</v>
      </c>
    </row>
    <row r="417" spans="1:6" x14ac:dyDescent="0.25">
      <c r="A417" t="s">
        <v>386</v>
      </c>
      <c r="B417" t="s">
        <v>81</v>
      </c>
      <c r="C417" t="s">
        <v>270</v>
      </c>
      <c r="D417" t="s">
        <v>24</v>
      </c>
      <c r="E417" s="11">
        <v>5000</v>
      </c>
      <c r="F417" s="11">
        <v>5000</v>
      </c>
    </row>
    <row r="418" spans="1:6" x14ac:dyDescent="0.25">
      <c r="A418" t="s">
        <v>387</v>
      </c>
      <c r="B418" t="s">
        <v>59</v>
      </c>
      <c r="C418" t="s">
        <v>166</v>
      </c>
      <c r="D418" t="s">
        <v>24</v>
      </c>
      <c r="E418" s="11">
        <v>37080.5</v>
      </c>
      <c r="F418" s="11">
        <v>2463.2600000000002</v>
      </c>
    </row>
    <row r="419" spans="1:6" x14ac:dyDescent="0.25">
      <c r="A419" t="s">
        <v>387</v>
      </c>
      <c r="B419" t="s">
        <v>59</v>
      </c>
      <c r="C419" t="s">
        <v>75</v>
      </c>
      <c r="D419" t="s">
        <v>24</v>
      </c>
      <c r="E419" s="11">
        <v>36640.319999999992</v>
      </c>
      <c r="F419" s="11">
        <v>36640.319999999992</v>
      </c>
    </row>
    <row r="420" spans="1:6" x14ac:dyDescent="0.25">
      <c r="A420" t="s">
        <v>387</v>
      </c>
      <c r="B420" t="s">
        <v>59</v>
      </c>
      <c r="C420" t="s">
        <v>67</v>
      </c>
      <c r="D420" t="s">
        <v>33</v>
      </c>
      <c r="E420" s="11">
        <v>40650</v>
      </c>
      <c r="F420" s="11">
        <v>40650</v>
      </c>
    </row>
    <row r="421" spans="1:6" x14ac:dyDescent="0.25">
      <c r="A421" t="s">
        <v>387</v>
      </c>
      <c r="B421" t="s">
        <v>64</v>
      </c>
      <c r="C421" t="s">
        <v>362</v>
      </c>
      <c r="D421" t="s">
        <v>24</v>
      </c>
      <c r="E421" s="11">
        <v>496274.75</v>
      </c>
      <c r="F421" s="11">
        <v>0</v>
      </c>
    </row>
    <row r="422" spans="1:6" x14ac:dyDescent="0.25">
      <c r="A422" t="s">
        <v>387</v>
      </c>
      <c r="B422" t="s">
        <v>27</v>
      </c>
      <c r="C422" t="s">
        <v>38</v>
      </c>
      <c r="D422" t="s">
        <v>33</v>
      </c>
      <c r="E422" s="11">
        <v>15000</v>
      </c>
      <c r="F422" s="11">
        <v>15000</v>
      </c>
    </row>
    <row r="423" spans="1:6" x14ac:dyDescent="0.25">
      <c r="A423" t="s">
        <v>387</v>
      </c>
      <c r="B423" t="s">
        <v>27</v>
      </c>
      <c r="C423" t="s">
        <v>35</v>
      </c>
      <c r="D423" t="s">
        <v>33</v>
      </c>
      <c r="E423" s="11">
        <v>4300</v>
      </c>
      <c r="F423" s="11">
        <v>4300</v>
      </c>
    </row>
    <row r="424" spans="1:6" x14ac:dyDescent="0.25">
      <c r="A424" t="s">
        <v>388</v>
      </c>
      <c r="B424" t="s">
        <v>59</v>
      </c>
      <c r="C424" t="s">
        <v>371</v>
      </c>
      <c r="D424" t="s">
        <v>24</v>
      </c>
      <c r="E424" s="11">
        <v>119398</v>
      </c>
      <c r="F424" s="11">
        <v>119398</v>
      </c>
    </row>
    <row r="425" spans="1:6" x14ac:dyDescent="0.25">
      <c r="A425" t="s">
        <v>389</v>
      </c>
      <c r="B425" t="s">
        <v>27</v>
      </c>
      <c r="C425" t="s">
        <v>35</v>
      </c>
      <c r="D425" t="s">
        <v>33</v>
      </c>
      <c r="E425" s="11">
        <v>16000</v>
      </c>
      <c r="F425" s="11">
        <v>16000</v>
      </c>
    </row>
    <row r="426" spans="1:6" x14ac:dyDescent="0.25">
      <c r="A426" t="s">
        <v>390</v>
      </c>
      <c r="B426" t="s">
        <v>59</v>
      </c>
      <c r="C426" t="s">
        <v>391</v>
      </c>
      <c r="D426" t="s">
        <v>33</v>
      </c>
      <c r="E426" s="11">
        <v>215432.32000000001</v>
      </c>
      <c r="F426" s="11">
        <v>215432.32000000001</v>
      </c>
    </row>
    <row r="427" spans="1:6" x14ac:dyDescent="0.25">
      <c r="A427" t="s">
        <v>390</v>
      </c>
      <c r="B427" t="s">
        <v>59</v>
      </c>
      <c r="C427" t="s">
        <v>67</v>
      </c>
      <c r="D427" t="s">
        <v>33</v>
      </c>
      <c r="E427" s="11">
        <v>306220</v>
      </c>
      <c r="F427" s="11">
        <v>306220</v>
      </c>
    </row>
    <row r="428" spans="1:6" x14ac:dyDescent="0.25">
      <c r="A428" t="s">
        <v>392</v>
      </c>
      <c r="B428" t="s">
        <v>59</v>
      </c>
      <c r="C428" t="s">
        <v>75</v>
      </c>
      <c r="D428" t="s">
        <v>33</v>
      </c>
      <c r="E428" s="11">
        <v>14328</v>
      </c>
      <c r="F428" s="11">
        <v>14328</v>
      </c>
    </row>
    <row r="429" spans="1:6" x14ac:dyDescent="0.25">
      <c r="A429" t="s">
        <v>393</v>
      </c>
      <c r="B429" t="s">
        <v>59</v>
      </c>
      <c r="C429" t="s">
        <v>67</v>
      </c>
      <c r="D429" t="s">
        <v>33</v>
      </c>
      <c r="E429" s="11">
        <v>94594</v>
      </c>
      <c r="F429" s="11">
        <v>94594</v>
      </c>
    </row>
    <row r="430" spans="1:6" x14ac:dyDescent="0.25">
      <c r="A430" t="s">
        <v>394</v>
      </c>
      <c r="B430" t="s">
        <v>59</v>
      </c>
      <c r="C430" t="s">
        <v>60</v>
      </c>
      <c r="D430" t="s">
        <v>21</v>
      </c>
      <c r="E430" s="11">
        <v>597995.28</v>
      </c>
      <c r="F430" s="11">
        <v>298997.64</v>
      </c>
    </row>
    <row r="431" spans="1:6" x14ac:dyDescent="0.25">
      <c r="A431" t="s">
        <v>395</v>
      </c>
      <c r="B431" t="s">
        <v>59</v>
      </c>
      <c r="C431" t="s">
        <v>270</v>
      </c>
      <c r="D431" t="s">
        <v>24</v>
      </c>
      <c r="E431" s="11">
        <v>-3500</v>
      </c>
      <c r="F431" s="11">
        <v>-3500</v>
      </c>
    </row>
    <row r="432" spans="1:6" x14ac:dyDescent="0.25">
      <c r="A432" t="s">
        <v>396</v>
      </c>
      <c r="B432" t="s">
        <v>59</v>
      </c>
      <c r="C432" t="s">
        <v>270</v>
      </c>
      <c r="D432" t="s">
        <v>24</v>
      </c>
      <c r="E432" s="11">
        <v>9200</v>
      </c>
      <c r="F432" s="11">
        <v>9200</v>
      </c>
    </row>
    <row r="433" spans="1:6" x14ac:dyDescent="0.25">
      <c r="A433" t="s">
        <v>397</v>
      </c>
      <c r="B433" t="s">
        <v>29</v>
      </c>
      <c r="C433" t="s">
        <v>23</v>
      </c>
      <c r="D433" t="s">
        <v>21</v>
      </c>
      <c r="E433" s="11">
        <v>0</v>
      </c>
      <c r="F433" s="11">
        <v>0</v>
      </c>
    </row>
    <row r="434" spans="1:6" x14ac:dyDescent="0.25">
      <c r="A434" t="s">
        <v>398</v>
      </c>
      <c r="B434" t="s">
        <v>29</v>
      </c>
      <c r="C434" t="s">
        <v>399</v>
      </c>
      <c r="D434" t="s">
        <v>24</v>
      </c>
      <c r="E434" s="11">
        <v>1320.5</v>
      </c>
      <c r="F434" s="11">
        <v>0</v>
      </c>
    </row>
    <row r="435" spans="1:6" x14ac:dyDescent="0.25">
      <c r="A435" t="s">
        <v>400</v>
      </c>
      <c r="B435" t="s">
        <v>29</v>
      </c>
      <c r="C435" t="s">
        <v>306</v>
      </c>
      <c r="D435" t="s">
        <v>24</v>
      </c>
      <c r="E435" s="11">
        <v>25000</v>
      </c>
      <c r="F435" s="11">
        <v>0</v>
      </c>
    </row>
    <row r="436" spans="1:6" x14ac:dyDescent="0.25">
      <c r="A436" t="s">
        <v>400</v>
      </c>
      <c r="B436" t="s">
        <v>27</v>
      </c>
      <c r="C436" t="s">
        <v>330</v>
      </c>
      <c r="D436" t="s">
        <v>24</v>
      </c>
      <c r="E436" s="11">
        <v>58333.33</v>
      </c>
      <c r="F436" s="11">
        <v>0</v>
      </c>
    </row>
    <row r="437" spans="1:6" x14ac:dyDescent="0.25">
      <c r="A437" t="s">
        <v>400</v>
      </c>
      <c r="B437" t="s">
        <v>27</v>
      </c>
      <c r="C437" t="s">
        <v>35</v>
      </c>
      <c r="D437" t="s">
        <v>33</v>
      </c>
      <c r="E437" s="11">
        <v>145000</v>
      </c>
      <c r="F437" s="11">
        <v>145000</v>
      </c>
    </row>
    <row r="438" spans="1:6" x14ac:dyDescent="0.25">
      <c r="A438" t="s">
        <v>401</v>
      </c>
      <c r="B438" t="s">
        <v>22</v>
      </c>
      <c r="C438" t="s">
        <v>402</v>
      </c>
      <c r="D438" t="s">
        <v>21</v>
      </c>
      <c r="E438" s="11">
        <v>1614265</v>
      </c>
      <c r="F438" s="11">
        <v>807132.5</v>
      </c>
    </row>
    <row r="439" spans="1:6" x14ac:dyDescent="0.25">
      <c r="A439" t="s">
        <v>403</v>
      </c>
      <c r="B439" t="s">
        <v>29</v>
      </c>
      <c r="C439" t="s">
        <v>404</v>
      </c>
      <c r="D439" t="s">
        <v>24</v>
      </c>
      <c r="E439" s="11">
        <v>5000</v>
      </c>
      <c r="F439" s="11">
        <v>0</v>
      </c>
    </row>
    <row r="440" spans="1:6" x14ac:dyDescent="0.25">
      <c r="A440" t="s">
        <v>405</v>
      </c>
      <c r="B440" t="s">
        <v>29</v>
      </c>
      <c r="C440" t="s">
        <v>406</v>
      </c>
      <c r="D440" t="s">
        <v>24</v>
      </c>
      <c r="E440" s="11">
        <v>325237</v>
      </c>
      <c r="F440" s="11">
        <v>0</v>
      </c>
    </row>
    <row r="441" spans="1:6" x14ac:dyDescent="0.25">
      <c r="A441" t="s">
        <v>405</v>
      </c>
      <c r="B441" t="s">
        <v>22</v>
      </c>
      <c r="C441" t="s">
        <v>23</v>
      </c>
      <c r="D441" t="s">
        <v>24</v>
      </c>
      <c r="E441" s="11">
        <v>311967</v>
      </c>
      <c r="F441" s="11">
        <v>155983.5</v>
      </c>
    </row>
    <row r="442" spans="1:6" x14ac:dyDescent="0.25">
      <c r="A442" t="s">
        <v>405</v>
      </c>
      <c r="B442" t="s">
        <v>22</v>
      </c>
      <c r="C442" t="s">
        <v>407</v>
      </c>
      <c r="D442" t="s">
        <v>24</v>
      </c>
      <c r="E442" s="11">
        <v>271484.5</v>
      </c>
      <c r="F442" s="11">
        <v>30560</v>
      </c>
    </row>
    <row r="443" spans="1:6" x14ac:dyDescent="0.25">
      <c r="A443" t="s">
        <v>408</v>
      </c>
      <c r="B443" t="s">
        <v>29</v>
      </c>
      <c r="C443" t="s">
        <v>109</v>
      </c>
      <c r="D443" t="s">
        <v>33</v>
      </c>
      <c r="E443" s="11">
        <v>11646</v>
      </c>
      <c r="F443" s="11">
        <v>0</v>
      </c>
    </row>
    <row r="444" spans="1:6" x14ac:dyDescent="0.25">
      <c r="A444" t="s">
        <v>409</v>
      </c>
      <c r="B444" t="s">
        <v>22</v>
      </c>
      <c r="C444" t="s">
        <v>23</v>
      </c>
      <c r="D444" t="s">
        <v>21</v>
      </c>
      <c r="E444" s="11">
        <v>629732.64</v>
      </c>
      <c r="F444" s="11">
        <v>62973.26</v>
      </c>
    </row>
    <row r="445" spans="1:6" x14ac:dyDescent="0.25">
      <c r="A445" t="s">
        <v>410</v>
      </c>
      <c r="B445" t="s">
        <v>27</v>
      </c>
      <c r="C445" t="s">
        <v>411</v>
      </c>
      <c r="D445" t="s">
        <v>24</v>
      </c>
      <c r="E445" s="11">
        <v>26329</v>
      </c>
      <c r="F445" s="11">
        <v>0</v>
      </c>
    </row>
    <row r="446" spans="1:6" x14ac:dyDescent="0.25">
      <c r="A446" t="s">
        <v>412</v>
      </c>
      <c r="B446" t="s">
        <v>29</v>
      </c>
      <c r="C446" t="s">
        <v>203</v>
      </c>
      <c r="D446" t="s">
        <v>21</v>
      </c>
      <c r="E446" s="11">
        <v>31428</v>
      </c>
      <c r="F446" s="11">
        <v>0</v>
      </c>
    </row>
    <row r="447" spans="1:6" x14ac:dyDescent="0.25">
      <c r="A447" t="s">
        <v>413</v>
      </c>
      <c r="B447" t="s">
        <v>59</v>
      </c>
      <c r="C447" t="s">
        <v>176</v>
      </c>
      <c r="D447" t="s">
        <v>33</v>
      </c>
      <c r="E447" s="11">
        <v>12500</v>
      </c>
      <c r="F447" s="11">
        <v>12500</v>
      </c>
    </row>
    <row r="448" spans="1:6" x14ac:dyDescent="0.25">
      <c r="A448" t="s">
        <v>414</v>
      </c>
      <c r="B448" t="s">
        <v>27</v>
      </c>
      <c r="C448" t="s">
        <v>415</v>
      </c>
      <c r="D448" t="s">
        <v>24</v>
      </c>
      <c r="E448" s="11">
        <v>4500</v>
      </c>
      <c r="F448" s="11">
        <v>4500</v>
      </c>
    </row>
    <row r="449" spans="1:6" x14ac:dyDescent="0.25">
      <c r="A449" t="s">
        <v>416</v>
      </c>
      <c r="B449" t="s">
        <v>45</v>
      </c>
      <c r="C449" t="s">
        <v>254</v>
      </c>
      <c r="D449" t="s">
        <v>21</v>
      </c>
      <c r="E449" s="11">
        <v>237401.65000000002</v>
      </c>
      <c r="F449" s="11">
        <v>86011.440000000031</v>
      </c>
    </row>
    <row r="450" spans="1:6" x14ac:dyDescent="0.25">
      <c r="A450" t="s">
        <v>416</v>
      </c>
      <c r="B450" t="s">
        <v>45</v>
      </c>
      <c r="C450" t="s">
        <v>305</v>
      </c>
      <c r="D450" t="s">
        <v>24</v>
      </c>
      <c r="E450" s="11">
        <v>23101</v>
      </c>
      <c r="F450" s="11">
        <v>0</v>
      </c>
    </row>
    <row r="451" spans="1:6" x14ac:dyDescent="0.25">
      <c r="A451" t="s">
        <v>416</v>
      </c>
      <c r="B451" t="s">
        <v>45</v>
      </c>
      <c r="C451" t="s">
        <v>114</v>
      </c>
      <c r="D451" t="s">
        <v>21</v>
      </c>
      <c r="E451" s="11">
        <v>2231630.5</v>
      </c>
      <c r="F451" s="11">
        <v>0</v>
      </c>
    </row>
    <row r="452" spans="1:6" x14ac:dyDescent="0.25">
      <c r="A452" t="s">
        <v>417</v>
      </c>
      <c r="B452" t="s">
        <v>19</v>
      </c>
      <c r="C452" t="s">
        <v>418</v>
      </c>
      <c r="D452" t="s">
        <v>24</v>
      </c>
      <c r="E452" s="11">
        <v>31694</v>
      </c>
      <c r="F452" s="11">
        <v>20284.16</v>
      </c>
    </row>
    <row r="453" spans="1:6" x14ac:dyDescent="0.25">
      <c r="A453" t="s">
        <v>417</v>
      </c>
      <c r="B453" t="s">
        <v>19</v>
      </c>
      <c r="C453" t="s">
        <v>418</v>
      </c>
      <c r="D453" t="s">
        <v>21</v>
      </c>
      <c r="E453" s="11">
        <v>32299.999999999996</v>
      </c>
      <c r="F453" s="11">
        <v>26066.1</v>
      </c>
    </row>
    <row r="454" spans="1:6" x14ac:dyDescent="0.25">
      <c r="A454" t="s">
        <v>419</v>
      </c>
      <c r="B454" t="s">
        <v>59</v>
      </c>
      <c r="C454" t="s">
        <v>75</v>
      </c>
      <c r="D454" t="s">
        <v>33</v>
      </c>
      <c r="E454" s="11">
        <v>6521</v>
      </c>
      <c r="F454" s="11">
        <v>6521</v>
      </c>
    </row>
    <row r="455" spans="1:6" x14ac:dyDescent="0.25">
      <c r="A455" t="s">
        <v>419</v>
      </c>
      <c r="B455" t="s">
        <v>27</v>
      </c>
      <c r="C455" t="s">
        <v>38</v>
      </c>
      <c r="D455" t="s">
        <v>33</v>
      </c>
      <c r="E455" s="11">
        <v>31388</v>
      </c>
      <c r="F455" s="11">
        <v>31388</v>
      </c>
    </row>
    <row r="456" spans="1:6" x14ac:dyDescent="0.25">
      <c r="A456" t="s">
        <v>420</v>
      </c>
      <c r="B456" t="s">
        <v>29</v>
      </c>
      <c r="C456" t="s">
        <v>152</v>
      </c>
      <c r="D456" t="s">
        <v>24</v>
      </c>
      <c r="E456" s="11">
        <v>239316</v>
      </c>
      <c r="F456" s="11">
        <v>0</v>
      </c>
    </row>
    <row r="457" spans="1:6" x14ac:dyDescent="0.25">
      <c r="A457" t="s">
        <v>420</v>
      </c>
      <c r="B457" t="s">
        <v>45</v>
      </c>
      <c r="C457" t="s">
        <v>213</v>
      </c>
      <c r="D457" t="s">
        <v>24</v>
      </c>
      <c r="E457" s="11">
        <v>96000</v>
      </c>
      <c r="F457" s="11">
        <v>67200</v>
      </c>
    </row>
    <row r="458" spans="1:6" x14ac:dyDescent="0.25">
      <c r="A458" t="s">
        <v>420</v>
      </c>
      <c r="B458" t="s">
        <v>45</v>
      </c>
      <c r="C458" t="s">
        <v>23</v>
      </c>
      <c r="D458" t="s">
        <v>21</v>
      </c>
      <c r="E458" s="11">
        <v>154593.51</v>
      </c>
      <c r="F458" s="11">
        <v>77296.75</v>
      </c>
    </row>
    <row r="459" spans="1:6" x14ac:dyDescent="0.25">
      <c r="A459" t="s">
        <v>420</v>
      </c>
      <c r="B459" t="s">
        <v>45</v>
      </c>
      <c r="C459" t="s">
        <v>152</v>
      </c>
      <c r="D459" t="s">
        <v>24</v>
      </c>
      <c r="E459" s="11">
        <v>75000</v>
      </c>
      <c r="F459" s="11">
        <v>0</v>
      </c>
    </row>
    <row r="460" spans="1:6" x14ac:dyDescent="0.25">
      <c r="A460" t="s">
        <v>420</v>
      </c>
      <c r="B460" t="s">
        <v>27</v>
      </c>
      <c r="C460" t="s">
        <v>23</v>
      </c>
      <c r="D460" t="s">
        <v>24</v>
      </c>
      <c r="E460" s="11">
        <v>22997.33</v>
      </c>
      <c r="F460" s="11">
        <v>22997.33</v>
      </c>
    </row>
    <row r="461" spans="1:6" x14ac:dyDescent="0.25">
      <c r="A461" t="s">
        <v>420</v>
      </c>
      <c r="B461" t="s">
        <v>27</v>
      </c>
      <c r="C461" t="s">
        <v>152</v>
      </c>
      <c r="D461" t="s">
        <v>24</v>
      </c>
      <c r="E461" s="11">
        <v>340126.75</v>
      </c>
      <c r="F461" s="11">
        <v>0</v>
      </c>
    </row>
    <row r="462" spans="1:6" x14ac:dyDescent="0.25">
      <c r="A462" t="s">
        <v>421</v>
      </c>
      <c r="B462" t="s">
        <v>29</v>
      </c>
      <c r="C462" t="s">
        <v>422</v>
      </c>
      <c r="D462" t="s">
        <v>24</v>
      </c>
      <c r="E462" s="11">
        <v>73125</v>
      </c>
      <c r="F462" s="11">
        <v>0</v>
      </c>
    </row>
    <row r="463" spans="1:6" x14ac:dyDescent="0.25">
      <c r="A463" t="s">
        <v>421</v>
      </c>
      <c r="B463" t="s">
        <v>45</v>
      </c>
      <c r="C463" t="s">
        <v>107</v>
      </c>
      <c r="D463" t="s">
        <v>24</v>
      </c>
      <c r="E463" s="11">
        <v>5625</v>
      </c>
      <c r="F463" s="11">
        <v>0</v>
      </c>
    </row>
    <row r="464" spans="1:6" x14ac:dyDescent="0.25">
      <c r="A464" t="s">
        <v>423</v>
      </c>
      <c r="B464" t="s">
        <v>59</v>
      </c>
      <c r="C464" t="s">
        <v>152</v>
      </c>
      <c r="D464" t="s">
        <v>24</v>
      </c>
      <c r="E464" s="11">
        <v>63414</v>
      </c>
      <c r="F464" s="11">
        <v>63414</v>
      </c>
    </row>
    <row r="465" spans="1:6" x14ac:dyDescent="0.25">
      <c r="A465" t="s">
        <v>424</v>
      </c>
      <c r="B465" t="s">
        <v>59</v>
      </c>
      <c r="C465" t="s">
        <v>75</v>
      </c>
      <c r="D465" t="s">
        <v>33</v>
      </c>
      <c r="E465" s="11">
        <v>15649.92</v>
      </c>
      <c r="F465" s="11">
        <v>15649.92</v>
      </c>
    </row>
    <row r="466" spans="1:6" x14ac:dyDescent="0.25">
      <c r="A466" t="s">
        <v>424</v>
      </c>
      <c r="B466" t="s">
        <v>59</v>
      </c>
      <c r="C466" t="s">
        <v>67</v>
      </c>
      <c r="D466" t="s">
        <v>33</v>
      </c>
      <c r="E466" s="11">
        <v>57383</v>
      </c>
      <c r="F466" s="11">
        <v>57383</v>
      </c>
    </row>
    <row r="467" spans="1:6" x14ac:dyDescent="0.25">
      <c r="A467" t="s">
        <v>425</v>
      </c>
      <c r="B467" t="s">
        <v>45</v>
      </c>
      <c r="C467" t="s">
        <v>426</v>
      </c>
      <c r="D467" t="s">
        <v>21</v>
      </c>
      <c r="E467" s="11">
        <v>44616</v>
      </c>
      <c r="F467" s="11">
        <v>0</v>
      </c>
    </row>
    <row r="468" spans="1:6" x14ac:dyDescent="0.25">
      <c r="A468" t="s">
        <v>425</v>
      </c>
      <c r="B468" t="s">
        <v>45</v>
      </c>
      <c r="C468" t="s">
        <v>107</v>
      </c>
      <c r="D468" t="s">
        <v>24</v>
      </c>
      <c r="E468" s="11">
        <v>6000</v>
      </c>
      <c r="F468" s="11">
        <v>0</v>
      </c>
    </row>
    <row r="469" spans="1:6" x14ac:dyDescent="0.25">
      <c r="A469" t="s">
        <v>425</v>
      </c>
      <c r="B469" t="s">
        <v>27</v>
      </c>
      <c r="C469" t="s">
        <v>306</v>
      </c>
      <c r="D469" t="s">
        <v>33</v>
      </c>
      <c r="E469" s="11">
        <v>59421.440000000002</v>
      </c>
      <c r="F469" s="11">
        <v>59421.440000000002</v>
      </c>
    </row>
    <row r="470" spans="1:6" x14ac:dyDescent="0.25">
      <c r="A470" t="s">
        <v>427</v>
      </c>
      <c r="B470" t="s">
        <v>29</v>
      </c>
      <c r="C470" t="s">
        <v>62</v>
      </c>
      <c r="D470" t="s">
        <v>24</v>
      </c>
      <c r="E470" s="11">
        <v>165000</v>
      </c>
      <c r="F470" s="11">
        <v>165000</v>
      </c>
    </row>
    <row r="471" spans="1:6" x14ac:dyDescent="0.25">
      <c r="A471" t="s">
        <v>428</v>
      </c>
      <c r="B471" t="s">
        <v>64</v>
      </c>
      <c r="C471" t="s">
        <v>429</v>
      </c>
      <c r="D471" t="s">
        <v>24</v>
      </c>
      <c r="E471" s="11">
        <v>32364.57</v>
      </c>
      <c r="F471" s="11">
        <v>11003.95</v>
      </c>
    </row>
    <row r="472" spans="1:6" x14ac:dyDescent="0.25">
      <c r="A472" t="s">
        <v>428</v>
      </c>
      <c r="B472" t="s">
        <v>64</v>
      </c>
      <c r="C472" t="s">
        <v>62</v>
      </c>
      <c r="D472" t="s">
        <v>21</v>
      </c>
      <c r="E472" s="11">
        <v>338000</v>
      </c>
      <c r="F472" s="11">
        <v>0</v>
      </c>
    </row>
    <row r="473" spans="1:6" x14ac:dyDescent="0.25">
      <c r="A473" t="s">
        <v>430</v>
      </c>
      <c r="B473" t="s">
        <v>27</v>
      </c>
      <c r="C473" t="s">
        <v>23</v>
      </c>
      <c r="D473" t="s">
        <v>24</v>
      </c>
      <c r="E473" s="11">
        <v>17000</v>
      </c>
      <c r="F473" s="11">
        <v>17000</v>
      </c>
    </row>
    <row r="474" spans="1:6" x14ac:dyDescent="0.25">
      <c r="A474" t="s">
        <v>431</v>
      </c>
      <c r="B474" t="s">
        <v>45</v>
      </c>
      <c r="C474" t="s">
        <v>432</v>
      </c>
      <c r="D474" t="s">
        <v>21</v>
      </c>
      <c r="E474" s="11">
        <v>67968</v>
      </c>
      <c r="F474" s="11">
        <v>48936.959999999999</v>
      </c>
    </row>
    <row r="475" spans="1:6" x14ac:dyDescent="0.25">
      <c r="A475" t="s">
        <v>433</v>
      </c>
      <c r="B475" t="s">
        <v>29</v>
      </c>
      <c r="C475" t="s">
        <v>434</v>
      </c>
      <c r="D475" t="s">
        <v>21</v>
      </c>
      <c r="E475" s="11">
        <v>4800</v>
      </c>
      <c r="F475" s="11">
        <v>0</v>
      </c>
    </row>
    <row r="476" spans="1:6" x14ac:dyDescent="0.25">
      <c r="A476" t="s">
        <v>435</v>
      </c>
      <c r="B476" t="s">
        <v>45</v>
      </c>
      <c r="C476" t="s">
        <v>20</v>
      </c>
      <c r="D476" t="s">
        <v>21</v>
      </c>
      <c r="E476" s="11">
        <v>10000</v>
      </c>
      <c r="F476" s="11">
        <v>0</v>
      </c>
    </row>
    <row r="477" spans="1:6" x14ac:dyDescent="0.25">
      <c r="A477" t="s">
        <v>436</v>
      </c>
      <c r="B477" t="s">
        <v>29</v>
      </c>
      <c r="C477" t="s">
        <v>437</v>
      </c>
      <c r="D477" t="s">
        <v>21</v>
      </c>
      <c r="E477" s="11">
        <v>237801.08000000002</v>
      </c>
      <c r="F477" s="11">
        <v>0</v>
      </c>
    </row>
    <row r="478" spans="1:6" x14ac:dyDescent="0.25">
      <c r="A478" t="s">
        <v>438</v>
      </c>
      <c r="B478" t="s">
        <v>29</v>
      </c>
      <c r="C478" t="s">
        <v>247</v>
      </c>
      <c r="D478" t="s">
        <v>21</v>
      </c>
      <c r="E478" s="11">
        <v>248035</v>
      </c>
      <c r="F478" s="11">
        <v>0</v>
      </c>
    </row>
    <row r="479" spans="1:6" x14ac:dyDescent="0.25">
      <c r="A479" t="s">
        <v>439</v>
      </c>
      <c r="B479" t="s">
        <v>29</v>
      </c>
      <c r="C479" t="s">
        <v>132</v>
      </c>
      <c r="D479" t="s">
        <v>24</v>
      </c>
      <c r="E479" s="11">
        <v>55500</v>
      </c>
      <c r="F479" s="11">
        <v>0</v>
      </c>
    </row>
    <row r="480" spans="1:6" x14ac:dyDescent="0.25">
      <c r="A480" t="s">
        <v>440</v>
      </c>
      <c r="B480" t="s">
        <v>64</v>
      </c>
      <c r="C480" t="s">
        <v>91</v>
      </c>
      <c r="D480" t="s">
        <v>33</v>
      </c>
      <c r="E480" s="11">
        <v>84000</v>
      </c>
      <c r="F480" s="11">
        <v>0</v>
      </c>
    </row>
    <row r="481" spans="1:6" x14ac:dyDescent="0.25">
      <c r="A481" t="s">
        <v>441</v>
      </c>
      <c r="B481" t="s">
        <v>27</v>
      </c>
      <c r="C481" t="s">
        <v>84</v>
      </c>
      <c r="D481" t="s">
        <v>33</v>
      </c>
      <c r="E481" s="11">
        <v>15000</v>
      </c>
      <c r="F481" s="11">
        <v>15000</v>
      </c>
    </row>
    <row r="482" spans="1:6" x14ac:dyDescent="0.25">
      <c r="A482" t="s">
        <v>442</v>
      </c>
      <c r="B482" t="s">
        <v>155</v>
      </c>
      <c r="C482" t="s">
        <v>156</v>
      </c>
      <c r="D482" t="s">
        <v>33</v>
      </c>
      <c r="E482" s="11">
        <v>12500</v>
      </c>
      <c r="F482" s="11">
        <v>0</v>
      </c>
    </row>
    <row r="483" spans="1:6" x14ac:dyDescent="0.25">
      <c r="A483" t="s">
        <v>442</v>
      </c>
      <c r="B483" t="s">
        <v>29</v>
      </c>
      <c r="C483" t="s">
        <v>156</v>
      </c>
      <c r="D483" t="s">
        <v>33</v>
      </c>
      <c r="E483" s="11">
        <v>25000</v>
      </c>
      <c r="F483" s="11">
        <v>0</v>
      </c>
    </row>
    <row r="484" spans="1:6" x14ac:dyDescent="0.25">
      <c r="A484" t="s">
        <v>443</v>
      </c>
      <c r="B484" t="s">
        <v>59</v>
      </c>
      <c r="C484" t="s">
        <v>109</v>
      </c>
      <c r="D484" t="s">
        <v>33</v>
      </c>
      <c r="E484" s="11">
        <v>5500</v>
      </c>
      <c r="F484" s="11">
        <v>5500</v>
      </c>
    </row>
    <row r="485" spans="1:6" x14ac:dyDescent="0.25">
      <c r="A485" t="s">
        <v>444</v>
      </c>
      <c r="B485" t="s">
        <v>64</v>
      </c>
      <c r="C485" t="s">
        <v>91</v>
      </c>
      <c r="D485" t="s">
        <v>33</v>
      </c>
      <c r="E485" s="11">
        <v>39000</v>
      </c>
      <c r="F485" s="11">
        <v>0</v>
      </c>
    </row>
    <row r="486" spans="1:6" x14ac:dyDescent="0.25">
      <c r="A486" t="s">
        <v>445</v>
      </c>
      <c r="B486" t="s">
        <v>29</v>
      </c>
      <c r="C486" t="s">
        <v>55</v>
      </c>
      <c r="D486" t="s">
        <v>21</v>
      </c>
      <c r="E486" s="11">
        <v>5000</v>
      </c>
      <c r="F486" s="11">
        <v>0</v>
      </c>
    </row>
    <row r="487" spans="1:6" x14ac:dyDescent="0.25">
      <c r="A487" t="s">
        <v>446</v>
      </c>
      <c r="B487" t="s">
        <v>155</v>
      </c>
      <c r="C487" t="s">
        <v>156</v>
      </c>
      <c r="D487" t="s">
        <v>33</v>
      </c>
      <c r="E487" s="11">
        <v>16676.5</v>
      </c>
      <c r="F487" s="11">
        <v>0</v>
      </c>
    </row>
    <row r="488" spans="1:6" x14ac:dyDescent="0.25">
      <c r="A488" t="s">
        <v>446</v>
      </c>
      <c r="B488" t="s">
        <v>29</v>
      </c>
      <c r="C488" t="s">
        <v>156</v>
      </c>
      <c r="D488" t="s">
        <v>33</v>
      </c>
      <c r="E488" s="11">
        <v>50000</v>
      </c>
      <c r="F488" s="11">
        <v>0</v>
      </c>
    </row>
    <row r="489" spans="1:6" x14ac:dyDescent="0.25">
      <c r="A489" t="s">
        <v>447</v>
      </c>
      <c r="B489" t="s">
        <v>27</v>
      </c>
      <c r="C489" t="s">
        <v>35</v>
      </c>
      <c r="D489" t="s">
        <v>33</v>
      </c>
      <c r="E489" s="11">
        <v>155039.93</v>
      </c>
      <c r="F489" s="11">
        <v>155039.93</v>
      </c>
    </row>
    <row r="490" spans="1:6" x14ac:dyDescent="0.25">
      <c r="A490" t="s">
        <v>447</v>
      </c>
      <c r="B490" t="s">
        <v>27</v>
      </c>
      <c r="C490" t="s">
        <v>123</v>
      </c>
      <c r="D490" t="s">
        <v>33</v>
      </c>
      <c r="E490" s="11">
        <v>130145</v>
      </c>
      <c r="F490" s="11">
        <v>130145</v>
      </c>
    </row>
    <row r="491" spans="1:6" x14ac:dyDescent="0.25">
      <c r="A491" t="s">
        <v>448</v>
      </c>
      <c r="B491" t="s">
        <v>64</v>
      </c>
      <c r="C491" t="s">
        <v>91</v>
      </c>
      <c r="D491" t="s">
        <v>33</v>
      </c>
      <c r="E491" s="11">
        <v>0</v>
      </c>
      <c r="F491" s="11">
        <v>0</v>
      </c>
    </row>
    <row r="492" spans="1:6" x14ac:dyDescent="0.25">
      <c r="A492" t="s">
        <v>449</v>
      </c>
      <c r="B492" t="s">
        <v>45</v>
      </c>
      <c r="C492" t="s">
        <v>450</v>
      </c>
      <c r="D492" t="s">
        <v>24</v>
      </c>
      <c r="E492" s="11">
        <v>986000</v>
      </c>
      <c r="F492" s="11">
        <v>0</v>
      </c>
    </row>
    <row r="493" spans="1:6" x14ac:dyDescent="0.25">
      <c r="A493" t="s">
        <v>449</v>
      </c>
      <c r="B493" t="s">
        <v>64</v>
      </c>
      <c r="C493" t="s">
        <v>451</v>
      </c>
      <c r="D493" t="s">
        <v>24</v>
      </c>
      <c r="E493" s="11">
        <v>200000</v>
      </c>
      <c r="F493" s="11">
        <v>0</v>
      </c>
    </row>
    <row r="494" spans="1:6" x14ac:dyDescent="0.25">
      <c r="A494" t="s">
        <v>452</v>
      </c>
      <c r="B494" t="s">
        <v>155</v>
      </c>
      <c r="C494" t="s">
        <v>156</v>
      </c>
      <c r="D494" t="s">
        <v>33</v>
      </c>
      <c r="E494" s="11">
        <v>5820</v>
      </c>
      <c r="F494" s="11">
        <v>0</v>
      </c>
    </row>
    <row r="495" spans="1:6" x14ac:dyDescent="0.25">
      <c r="A495" t="s">
        <v>452</v>
      </c>
      <c r="B495" t="s">
        <v>29</v>
      </c>
      <c r="C495" t="s">
        <v>156</v>
      </c>
      <c r="D495" t="s">
        <v>33</v>
      </c>
      <c r="E495" s="11">
        <v>31240</v>
      </c>
      <c r="F495" s="11">
        <v>0</v>
      </c>
    </row>
    <row r="496" spans="1:6" x14ac:dyDescent="0.25">
      <c r="A496" t="s">
        <v>453</v>
      </c>
      <c r="B496" t="s">
        <v>155</v>
      </c>
      <c r="C496" t="s">
        <v>156</v>
      </c>
      <c r="D496" t="s">
        <v>33</v>
      </c>
      <c r="E496" s="11">
        <v>12500</v>
      </c>
      <c r="F496" s="11">
        <v>0</v>
      </c>
    </row>
    <row r="497" spans="1:6" x14ac:dyDescent="0.25">
      <c r="A497" t="s">
        <v>453</v>
      </c>
      <c r="B497" t="s">
        <v>29</v>
      </c>
      <c r="C497" t="s">
        <v>156</v>
      </c>
      <c r="D497" t="s">
        <v>33</v>
      </c>
      <c r="E497" s="11">
        <v>25000</v>
      </c>
      <c r="F497" s="11">
        <v>0</v>
      </c>
    </row>
    <row r="498" spans="1:6" x14ac:dyDescent="0.25">
      <c r="A498" t="s">
        <v>454</v>
      </c>
      <c r="B498" t="s">
        <v>27</v>
      </c>
      <c r="C498" t="s">
        <v>84</v>
      </c>
      <c r="D498" t="s">
        <v>33</v>
      </c>
      <c r="E498" s="11">
        <v>15000</v>
      </c>
      <c r="F498" s="11">
        <v>15000</v>
      </c>
    </row>
    <row r="499" spans="1:6" x14ac:dyDescent="0.25">
      <c r="A499" t="s">
        <v>455</v>
      </c>
      <c r="B499" t="s">
        <v>59</v>
      </c>
      <c r="C499" t="s">
        <v>176</v>
      </c>
      <c r="D499" t="s">
        <v>33</v>
      </c>
      <c r="E499" s="11">
        <v>20000</v>
      </c>
      <c r="F499" s="11">
        <v>20000</v>
      </c>
    </row>
    <row r="500" spans="1:6" x14ac:dyDescent="0.25">
      <c r="A500" t="s">
        <v>455</v>
      </c>
      <c r="B500" t="s">
        <v>59</v>
      </c>
      <c r="C500" t="s">
        <v>67</v>
      </c>
      <c r="D500" t="s">
        <v>33</v>
      </c>
      <c r="E500" s="11">
        <v>79400</v>
      </c>
      <c r="F500" s="11">
        <v>79400</v>
      </c>
    </row>
    <row r="501" spans="1:6" x14ac:dyDescent="0.25">
      <c r="A501" t="s">
        <v>456</v>
      </c>
      <c r="B501" t="s">
        <v>45</v>
      </c>
      <c r="C501" t="s">
        <v>23</v>
      </c>
      <c r="D501" t="s">
        <v>24</v>
      </c>
      <c r="E501" s="11">
        <v>16000</v>
      </c>
      <c r="F501" s="11">
        <v>16000</v>
      </c>
    </row>
    <row r="502" spans="1:6" x14ac:dyDescent="0.25">
      <c r="A502" t="s">
        <v>456</v>
      </c>
      <c r="B502" t="s">
        <v>27</v>
      </c>
      <c r="C502" t="s">
        <v>457</v>
      </c>
      <c r="D502" t="s">
        <v>24</v>
      </c>
      <c r="E502" s="11">
        <v>15000</v>
      </c>
      <c r="F502" s="11">
        <v>11250</v>
      </c>
    </row>
    <row r="503" spans="1:6" x14ac:dyDescent="0.25">
      <c r="A503" t="s">
        <v>458</v>
      </c>
      <c r="B503" t="s">
        <v>29</v>
      </c>
      <c r="C503" t="s">
        <v>128</v>
      </c>
      <c r="D503" t="s">
        <v>24</v>
      </c>
      <c r="E503" s="11">
        <v>43600</v>
      </c>
      <c r="F503" s="11">
        <v>43600</v>
      </c>
    </row>
    <row r="504" spans="1:6" x14ac:dyDescent="0.25">
      <c r="A504" t="s">
        <v>459</v>
      </c>
      <c r="B504" t="s">
        <v>27</v>
      </c>
      <c r="C504" t="s">
        <v>38</v>
      </c>
      <c r="D504" t="s">
        <v>33</v>
      </c>
      <c r="E504" s="11">
        <v>1110</v>
      </c>
      <c r="F504" s="11">
        <v>1110</v>
      </c>
    </row>
    <row r="505" spans="1:6" x14ac:dyDescent="0.25">
      <c r="A505" t="s">
        <v>460</v>
      </c>
      <c r="B505" t="s">
        <v>155</v>
      </c>
      <c r="C505" t="s">
        <v>156</v>
      </c>
      <c r="D505" t="s">
        <v>33</v>
      </c>
      <c r="E505" s="11">
        <v>3580</v>
      </c>
      <c r="F505" s="11">
        <v>0</v>
      </c>
    </row>
    <row r="506" spans="1:6" x14ac:dyDescent="0.25">
      <c r="A506" t="s">
        <v>460</v>
      </c>
      <c r="B506" t="s">
        <v>29</v>
      </c>
      <c r="C506" t="s">
        <v>156</v>
      </c>
      <c r="D506" t="s">
        <v>33</v>
      </c>
      <c r="E506" s="11">
        <v>2580</v>
      </c>
      <c r="F506" s="11">
        <v>0</v>
      </c>
    </row>
    <row r="507" spans="1:6" x14ac:dyDescent="0.25">
      <c r="A507" t="s">
        <v>461</v>
      </c>
      <c r="B507" t="s">
        <v>27</v>
      </c>
      <c r="C507" t="s">
        <v>84</v>
      </c>
      <c r="D507" t="s">
        <v>33</v>
      </c>
      <c r="E507" s="11">
        <v>15000</v>
      </c>
      <c r="F507" s="11">
        <v>15000</v>
      </c>
    </row>
    <row r="508" spans="1:6" x14ac:dyDescent="0.25">
      <c r="A508" t="s">
        <v>462</v>
      </c>
      <c r="B508" t="s">
        <v>59</v>
      </c>
      <c r="C508" t="s">
        <v>109</v>
      </c>
      <c r="D508" t="s">
        <v>33</v>
      </c>
      <c r="E508" s="11">
        <v>30000</v>
      </c>
      <c r="F508" s="11">
        <v>30000</v>
      </c>
    </row>
    <row r="509" spans="1:6" x14ac:dyDescent="0.25">
      <c r="A509" t="s">
        <v>463</v>
      </c>
      <c r="B509" t="s">
        <v>45</v>
      </c>
      <c r="C509" t="s">
        <v>150</v>
      </c>
      <c r="D509" t="s">
        <v>24</v>
      </c>
      <c r="E509" s="11">
        <v>27000</v>
      </c>
      <c r="F509" s="11">
        <v>19170</v>
      </c>
    </row>
    <row r="510" spans="1:6" x14ac:dyDescent="0.25">
      <c r="A510" t="s">
        <v>464</v>
      </c>
      <c r="B510" t="s">
        <v>29</v>
      </c>
      <c r="C510" t="s">
        <v>150</v>
      </c>
      <c r="D510" t="s">
        <v>24</v>
      </c>
      <c r="E510" s="11">
        <v>47784</v>
      </c>
      <c r="F510" s="11">
        <v>0</v>
      </c>
    </row>
    <row r="511" spans="1:6" x14ac:dyDescent="0.25">
      <c r="A511" t="s">
        <v>464</v>
      </c>
      <c r="B511" t="s">
        <v>29</v>
      </c>
      <c r="C511" t="s">
        <v>23</v>
      </c>
      <c r="D511" t="s">
        <v>21</v>
      </c>
      <c r="E511" s="11">
        <v>2966.87</v>
      </c>
      <c r="F511" s="11">
        <v>0</v>
      </c>
    </row>
    <row r="512" spans="1:6" x14ac:dyDescent="0.25">
      <c r="A512" t="s">
        <v>464</v>
      </c>
      <c r="B512" t="s">
        <v>29</v>
      </c>
      <c r="C512" t="s">
        <v>406</v>
      </c>
      <c r="D512" t="s">
        <v>21</v>
      </c>
      <c r="E512" s="11">
        <v>22485</v>
      </c>
      <c r="F512" s="11">
        <v>0</v>
      </c>
    </row>
    <row r="513" spans="1:6" x14ac:dyDescent="0.25">
      <c r="A513" t="s">
        <v>465</v>
      </c>
      <c r="B513" t="s">
        <v>45</v>
      </c>
      <c r="C513" t="s">
        <v>466</v>
      </c>
      <c r="D513" t="s">
        <v>24</v>
      </c>
      <c r="E513" s="11">
        <v>46644.420000000006</v>
      </c>
      <c r="F513" s="11">
        <v>46644.420000000006</v>
      </c>
    </row>
    <row r="514" spans="1:6" x14ac:dyDescent="0.25">
      <c r="A514" t="s">
        <v>467</v>
      </c>
      <c r="B514" t="s">
        <v>29</v>
      </c>
      <c r="C514" t="s">
        <v>128</v>
      </c>
      <c r="D514" t="s">
        <v>24</v>
      </c>
      <c r="E514" s="11">
        <v>3000</v>
      </c>
      <c r="F514" s="11">
        <v>3000</v>
      </c>
    </row>
    <row r="515" spans="1:6" x14ac:dyDescent="0.25">
      <c r="A515" t="s">
        <v>468</v>
      </c>
      <c r="B515" t="s">
        <v>64</v>
      </c>
      <c r="C515" t="s">
        <v>91</v>
      </c>
      <c r="D515" t="s">
        <v>33</v>
      </c>
      <c r="E515" s="11">
        <v>86821.440000000002</v>
      </c>
      <c r="F515" s="11">
        <v>0</v>
      </c>
    </row>
    <row r="516" spans="1:6" x14ac:dyDescent="0.25">
      <c r="A516" t="s">
        <v>469</v>
      </c>
      <c r="B516" t="s">
        <v>29</v>
      </c>
      <c r="C516" t="s">
        <v>470</v>
      </c>
      <c r="D516" t="s">
        <v>21</v>
      </c>
      <c r="E516" s="11">
        <v>6300</v>
      </c>
      <c r="F516" s="11">
        <v>0</v>
      </c>
    </row>
    <row r="517" spans="1:6" x14ac:dyDescent="0.25">
      <c r="A517" t="s">
        <v>471</v>
      </c>
      <c r="B517" t="s">
        <v>59</v>
      </c>
      <c r="C517" t="s">
        <v>75</v>
      </c>
      <c r="D517" t="s">
        <v>33</v>
      </c>
      <c r="E517" s="11">
        <v>11737.439999999999</v>
      </c>
      <c r="F517" s="11">
        <v>11737.439999999999</v>
      </c>
    </row>
    <row r="518" spans="1:6" x14ac:dyDescent="0.25">
      <c r="A518" t="s">
        <v>471</v>
      </c>
      <c r="B518" t="s">
        <v>59</v>
      </c>
      <c r="C518" t="s">
        <v>67</v>
      </c>
      <c r="D518" t="s">
        <v>33</v>
      </c>
      <c r="E518" s="11">
        <v>4752</v>
      </c>
      <c r="F518" s="11">
        <v>4752</v>
      </c>
    </row>
    <row r="519" spans="1:6" x14ac:dyDescent="0.25">
      <c r="A519" t="s">
        <v>472</v>
      </c>
      <c r="B519" t="s">
        <v>29</v>
      </c>
      <c r="C519" t="s">
        <v>128</v>
      </c>
      <c r="D519" t="s">
        <v>24</v>
      </c>
      <c r="E519" s="11">
        <v>3600</v>
      </c>
      <c r="F519" s="11">
        <v>3600</v>
      </c>
    </row>
    <row r="520" spans="1:6" x14ac:dyDescent="0.25">
      <c r="A520" t="s">
        <v>473</v>
      </c>
      <c r="B520" t="s">
        <v>29</v>
      </c>
      <c r="C520" t="s">
        <v>156</v>
      </c>
      <c r="D520" t="s">
        <v>33</v>
      </c>
      <c r="E520" s="11">
        <v>41180</v>
      </c>
      <c r="F520" s="11">
        <v>0</v>
      </c>
    </row>
    <row r="521" spans="1:6" x14ac:dyDescent="0.25">
      <c r="A521" t="s">
        <v>474</v>
      </c>
      <c r="B521" t="s">
        <v>27</v>
      </c>
      <c r="C521" t="s">
        <v>475</v>
      </c>
      <c r="D521" t="s">
        <v>33</v>
      </c>
      <c r="E521" s="11">
        <v>75000</v>
      </c>
      <c r="F521" s="11">
        <v>10000</v>
      </c>
    </row>
    <row r="522" spans="1:6" x14ac:dyDescent="0.25">
      <c r="A522" t="s">
        <v>474</v>
      </c>
      <c r="B522" t="s">
        <v>27</v>
      </c>
      <c r="C522" t="s">
        <v>476</v>
      </c>
      <c r="D522" t="s">
        <v>24</v>
      </c>
      <c r="E522" s="11">
        <v>36000</v>
      </c>
      <c r="F522" s="11">
        <v>20160</v>
      </c>
    </row>
    <row r="523" spans="1:6" x14ac:dyDescent="0.25">
      <c r="A523" t="s">
        <v>474</v>
      </c>
      <c r="B523" t="s">
        <v>27</v>
      </c>
      <c r="C523" t="s">
        <v>115</v>
      </c>
      <c r="D523" t="s">
        <v>24</v>
      </c>
      <c r="E523" s="11">
        <v>6664.99</v>
      </c>
      <c r="F523" s="11">
        <v>0</v>
      </c>
    </row>
    <row r="524" spans="1:6" x14ac:dyDescent="0.25">
      <c r="A524" t="s">
        <v>474</v>
      </c>
      <c r="B524" t="s">
        <v>27</v>
      </c>
      <c r="C524" t="s">
        <v>118</v>
      </c>
      <c r="D524" t="s">
        <v>33</v>
      </c>
      <c r="E524" s="11">
        <v>147728</v>
      </c>
      <c r="F524" s="11">
        <v>49127.68</v>
      </c>
    </row>
    <row r="525" spans="1:6" x14ac:dyDescent="0.25">
      <c r="A525" t="s">
        <v>474</v>
      </c>
      <c r="B525" t="s">
        <v>27</v>
      </c>
      <c r="C525" t="s">
        <v>38</v>
      </c>
      <c r="D525" t="s">
        <v>33</v>
      </c>
      <c r="E525" s="11">
        <v>20960</v>
      </c>
      <c r="F525" s="11">
        <v>20960</v>
      </c>
    </row>
    <row r="526" spans="1:6" x14ac:dyDescent="0.25">
      <c r="A526" t="s">
        <v>474</v>
      </c>
      <c r="B526" t="s">
        <v>27</v>
      </c>
      <c r="C526" t="s">
        <v>119</v>
      </c>
      <c r="D526" t="s">
        <v>33</v>
      </c>
      <c r="E526" s="11">
        <v>465889.99999999994</v>
      </c>
      <c r="F526" s="11">
        <v>442595.49</v>
      </c>
    </row>
    <row r="527" spans="1:6" x14ac:dyDescent="0.25">
      <c r="A527" t="s">
        <v>474</v>
      </c>
      <c r="B527" t="s">
        <v>27</v>
      </c>
      <c r="C527" t="s">
        <v>477</v>
      </c>
      <c r="D527" t="s">
        <v>21</v>
      </c>
      <c r="E527" s="11">
        <v>850388.5</v>
      </c>
      <c r="F527" s="11">
        <v>550388.5</v>
      </c>
    </row>
    <row r="528" spans="1:6" x14ac:dyDescent="0.25">
      <c r="A528" t="s">
        <v>474</v>
      </c>
      <c r="B528" t="s">
        <v>27</v>
      </c>
      <c r="C528" t="s">
        <v>67</v>
      </c>
      <c r="D528" t="s">
        <v>33</v>
      </c>
      <c r="E528" s="11">
        <v>59774.64</v>
      </c>
      <c r="F528" s="11">
        <v>59774.64</v>
      </c>
    </row>
    <row r="529" spans="1:6" x14ac:dyDescent="0.25">
      <c r="A529" t="s">
        <v>474</v>
      </c>
      <c r="B529" t="s">
        <v>27</v>
      </c>
      <c r="C529" t="s">
        <v>68</v>
      </c>
      <c r="D529" t="s">
        <v>33</v>
      </c>
      <c r="E529" s="11">
        <v>36943.43</v>
      </c>
      <c r="F529" s="11">
        <v>36943.43</v>
      </c>
    </row>
    <row r="530" spans="1:6" x14ac:dyDescent="0.25">
      <c r="A530" t="s">
        <v>478</v>
      </c>
      <c r="B530" t="s">
        <v>22</v>
      </c>
      <c r="C530" t="s">
        <v>148</v>
      </c>
      <c r="D530" t="s">
        <v>24</v>
      </c>
      <c r="E530" s="11">
        <v>0</v>
      </c>
      <c r="F530" s="11">
        <v>0</v>
      </c>
    </row>
    <row r="531" spans="1:6" x14ac:dyDescent="0.25">
      <c r="A531" t="s">
        <v>479</v>
      </c>
      <c r="B531" t="s">
        <v>59</v>
      </c>
      <c r="C531" t="s">
        <v>480</v>
      </c>
      <c r="D531" t="s">
        <v>24</v>
      </c>
      <c r="E531" s="11">
        <v>4020</v>
      </c>
      <c r="F531" s="11">
        <v>4020</v>
      </c>
    </row>
    <row r="532" spans="1:6" x14ac:dyDescent="0.25">
      <c r="A532" t="s">
        <v>479</v>
      </c>
      <c r="B532" t="s">
        <v>45</v>
      </c>
      <c r="C532" t="s">
        <v>111</v>
      </c>
      <c r="D532" t="s">
        <v>24</v>
      </c>
      <c r="E532" s="11">
        <v>395124.24</v>
      </c>
      <c r="F532" s="11">
        <v>0</v>
      </c>
    </row>
    <row r="533" spans="1:6" x14ac:dyDescent="0.25">
      <c r="A533" t="s">
        <v>479</v>
      </c>
      <c r="B533" t="s">
        <v>45</v>
      </c>
      <c r="C533" t="s">
        <v>88</v>
      </c>
      <c r="D533" t="s">
        <v>24</v>
      </c>
      <c r="E533" s="11">
        <v>245463.59</v>
      </c>
      <c r="F533" s="11">
        <v>91538.46</v>
      </c>
    </row>
    <row r="534" spans="1:6" x14ac:dyDescent="0.25">
      <c r="A534" t="s">
        <v>479</v>
      </c>
      <c r="B534" t="s">
        <v>45</v>
      </c>
      <c r="C534" t="s">
        <v>51</v>
      </c>
      <c r="D534" t="s">
        <v>21</v>
      </c>
      <c r="E534" s="11">
        <v>74625</v>
      </c>
      <c r="F534" s="11">
        <v>0</v>
      </c>
    </row>
    <row r="535" spans="1:6" x14ac:dyDescent="0.25">
      <c r="A535" t="s">
        <v>479</v>
      </c>
      <c r="B535" t="s">
        <v>45</v>
      </c>
      <c r="C535" t="s">
        <v>125</v>
      </c>
      <c r="D535" t="s">
        <v>24</v>
      </c>
      <c r="E535" s="11">
        <v>605398</v>
      </c>
      <c r="F535" s="11">
        <v>413839</v>
      </c>
    </row>
    <row r="536" spans="1:6" x14ac:dyDescent="0.25">
      <c r="A536" t="s">
        <v>481</v>
      </c>
      <c r="B536" t="s">
        <v>29</v>
      </c>
      <c r="C536" t="s">
        <v>109</v>
      </c>
      <c r="D536" t="s">
        <v>33</v>
      </c>
      <c r="E536" s="11">
        <v>13786</v>
      </c>
      <c r="F536" s="11">
        <v>0</v>
      </c>
    </row>
    <row r="537" spans="1:6" x14ac:dyDescent="0.25">
      <c r="A537" t="s">
        <v>482</v>
      </c>
      <c r="B537" t="s">
        <v>22</v>
      </c>
      <c r="C537" t="s">
        <v>214</v>
      </c>
      <c r="D537" t="s">
        <v>21</v>
      </c>
      <c r="E537" s="11">
        <v>200036.25</v>
      </c>
      <c r="F537" s="11">
        <v>100018.13</v>
      </c>
    </row>
    <row r="538" spans="1:6" x14ac:dyDescent="0.25">
      <c r="A538" t="s">
        <v>482</v>
      </c>
      <c r="B538" t="s">
        <v>22</v>
      </c>
      <c r="C538" t="s">
        <v>483</v>
      </c>
      <c r="D538" t="s">
        <v>21</v>
      </c>
      <c r="E538" s="11">
        <v>5138615</v>
      </c>
      <c r="F538" s="11">
        <v>1471736</v>
      </c>
    </row>
    <row r="539" spans="1:6" x14ac:dyDescent="0.25">
      <c r="A539" t="s">
        <v>482</v>
      </c>
      <c r="B539" t="s">
        <v>27</v>
      </c>
      <c r="C539" t="s">
        <v>41</v>
      </c>
      <c r="D539" t="s">
        <v>24</v>
      </c>
      <c r="E539" s="11">
        <v>18720</v>
      </c>
      <c r="F539" s="11">
        <v>18720</v>
      </c>
    </row>
    <row r="540" spans="1:6" x14ac:dyDescent="0.25">
      <c r="A540" t="s">
        <v>484</v>
      </c>
      <c r="B540" t="s">
        <v>27</v>
      </c>
      <c r="C540" t="s">
        <v>84</v>
      </c>
      <c r="D540" t="s">
        <v>33</v>
      </c>
      <c r="E540" s="11">
        <v>15000</v>
      </c>
      <c r="F540" s="11">
        <v>15000</v>
      </c>
    </row>
    <row r="541" spans="1:6" x14ac:dyDescent="0.25">
      <c r="A541" t="s">
        <v>485</v>
      </c>
      <c r="B541" t="s">
        <v>27</v>
      </c>
      <c r="C541" t="s">
        <v>84</v>
      </c>
      <c r="D541" t="s">
        <v>33</v>
      </c>
      <c r="E541" s="11">
        <v>15000</v>
      </c>
      <c r="F541" s="11">
        <v>15000</v>
      </c>
    </row>
    <row r="542" spans="1:6" x14ac:dyDescent="0.25">
      <c r="A542" t="s">
        <v>486</v>
      </c>
      <c r="B542" t="s">
        <v>59</v>
      </c>
      <c r="C542" t="s">
        <v>213</v>
      </c>
      <c r="D542" t="s">
        <v>21</v>
      </c>
      <c r="E542" s="11">
        <v>2255074</v>
      </c>
      <c r="F542" s="11">
        <v>1160562</v>
      </c>
    </row>
    <row r="543" spans="1:6" x14ac:dyDescent="0.25">
      <c r="A543" t="s">
        <v>487</v>
      </c>
      <c r="B543" t="s">
        <v>45</v>
      </c>
      <c r="C543" t="s">
        <v>254</v>
      </c>
      <c r="D543" t="s">
        <v>21</v>
      </c>
      <c r="E543" s="11">
        <v>397072.00000000006</v>
      </c>
      <c r="F543" s="11">
        <v>294635.06</v>
      </c>
    </row>
    <row r="544" spans="1:6" x14ac:dyDescent="0.25">
      <c r="A544" t="s">
        <v>488</v>
      </c>
      <c r="B544" t="s">
        <v>45</v>
      </c>
      <c r="C544" t="s">
        <v>86</v>
      </c>
      <c r="D544" t="s">
        <v>21</v>
      </c>
      <c r="E544" s="11">
        <v>55000</v>
      </c>
      <c r="F544" s="11">
        <v>0</v>
      </c>
    </row>
    <row r="545" spans="1:6" x14ac:dyDescent="0.25">
      <c r="A545" t="s">
        <v>489</v>
      </c>
      <c r="B545" t="s">
        <v>64</v>
      </c>
      <c r="C545" t="s">
        <v>62</v>
      </c>
      <c r="D545" t="s">
        <v>21</v>
      </c>
      <c r="E545" s="11">
        <v>9347234</v>
      </c>
      <c r="F545" s="11">
        <v>1112731</v>
      </c>
    </row>
    <row r="546" spans="1:6" x14ac:dyDescent="0.25">
      <c r="A546" t="s">
        <v>490</v>
      </c>
      <c r="B546" t="s">
        <v>64</v>
      </c>
      <c r="C546" t="s">
        <v>220</v>
      </c>
      <c r="D546" t="s">
        <v>33</v>
      </c>
      <c r="E546" s="11">
        <v>29775</v>
      </c>
      <c r="F546" s="11">
        <v>14887.5</v>
      </c>
    </row>
    <row r="547" spans="1:6" x14ac:dyDescent="0.25">
      <c r="A547" t="s">
        <v>491</v>
      </c>
      <c r="B547" t="s">
        <v>64</v>
      </c>
      <c r="C547" t="s">
        <v>335</v>
      </c>
      <c r="D547" t="s">
        <v>21</v>
      </c>
      <c r="E547" s="11">
        <v>64365.599999999999</v>
      </c>
      <c r="F547" s="11">
        <v>21884.3</v>
      </c>
    </row>
    <row r="548" spans="1:6" x14ac:dyDescent="0.25">
      <c r="A548" t="s">
        <v>492</v>
      </c>
      <c r="B548" t="s">
        <v>64</v>
      </c>
      <c r="C548" t="s">
        <v>91</v>
      </c>
      <c r="D548" t="s">
        <v>33</v>
      </c>
      <c r="E548" s="11">
        <v>18720</v>
      </c>
      <c r="F548" s="11">
        <v>0</v>
      </c>
    </row>
    <row r="549" spans="1:6" x14ac:dyDescent="0.25">
      <c r="A549" t="s">
        <v>493</v>
      </c>
      <c r="B549" t="s">
        <v>27</v>
      </c>
      <c r="C549" t="s">
        <v>84</v>
      </c>
      <c r="D549" t="s">
        <v>33</v>
      </c>
      <c r="E549" s="11">
        <v>15000</v>
      </c>
      <c r="F549" s="11">
        <v>15000</v>
      </c>
    </row>
    <row r="550" spans="1:6" x14ac:dyDescent="0.25">
      <c r="A550" t="s">
        <v>494</v>
      </c>
      <c r="B550" t="s">
        <v>59</v>
      </c>
      <c r="C550" t="s">
        <v>270</v>
      </c>
      <c r="D550" t="s">
        <v>24</v>
      </c>
      <c r="E550" s="11">
        <v>5000</v>
      </c>
      <c r="F550" s="11">
        <v>5000</v>
      </c>
    </row>
    <row r="551" spans="1:6" x14ac:dyDescent="0.25">
      <c r="A551" t="s">
        <v>495</v>
      </c>
      <c r="B551" t="s">
        <v>59</v>
      </c>
      <c r="C551" t="s">
        <v>67</v>
      </c>
      <c r="D551" t="s">
        <v>33</v>
      </c>
      <c r="E551" s="11">
        <v>28620</v>
      </c>
      <c r="F551" s="11">
        <v>28620</v>
      </c>
    </row>
    <row r="552" spans="1:6" x14ac:dyDescent="0.25">
      <c r="A552" t="s">
        <v>496</v>
      </c>
      <c r="B552" t="s">
        <v>59</v>
      </c>
      <c r="C552" t="s">
        <v>497</v>
      </c>
      <c r="D552" t="s">
        <v>24</v>
      </c>
      <c r="E552" s="11">
        <v>199599</v>
      </c>
      <c r="F552" s="11">
        <v>48762</v>
      </c>
    </row>
    <row r="553" spans="1:6" x14ac:dyDescent="0.25">
      <c r="A553" t="s">
        <v>496</v>
      </c>
      <c r="B553" t="s">
        <v>59</v>
      </c>
      <c r="C553" t="s">
        <v>270</v>
      </c>
      <c r="D553" t="s">
        <v>24</v>
      </c>
      <c r="E553" s="11">
        <v>576181.5</v>
      </c>
      <c r="F553" s="11">
        <v>140662</v>
      </c>
    </row>
    <row r="554" spans="1:6" x14ac:dyDescent="0.25">
      <c r="A554" t="s">
        <v>496</v>
      </c>
      <c r="B554" t="s">
        <v>59</v>
      </c>
      <c r="C554" t="s">
        <v>270</v>
      </c>
      <c r="D554" t="s">
        <v>21</v>
      </c>
      <c r="E554" s="11">
        <v>1250</v>
      </c>
      <c r="F554" s="11">
        <v>0</v>
      </c>
    </row>
    <row r="555" spans="1:6" x14ac:dyDescent="0.25">
      <c r="A555" t="s">
        <v>496</v>
      </c>
      <c r="B555" t="s">
        <v>59</v>
      </c>
      <c r="C555" t="s">
        <v>103</v>
      </c>
      <c r="D555" t="s">
        <v>24</v>
      </c>
      <c r="E555" s="11">
        <v>118572.81999999999</v>
      </c>
      <c r="F555" s="11">
        <v>0</v>
      </c>
    </row>
    <row r="556" spans="1:6" x14ac:dyDescent="0.25">
      <c r="A556" t="s">
        <v>496</v>
      </c>
      <c r="B556" t="s">
        <v>59</v>
      </c>
      <c r="C556" t="s">
        <v>103</v>
      </c>
      <c r="D556" t="s">
        <v>21</v>
      </c>
      <c r="E556" s="11">
        <v>3750</v>
      </c>
      <c r="F556" s="11">
        <v>0</v>
      </c>
    </row>
    <row r="557" spans="1:6" x14ac:dyDescent="0.25">
      <c r="A557" t="s">
        <v>496</v>
      </c>
      <c r="B557" t="s">
        <v>59</v>
      </c>
      <c r="C557" t="s">
        <v>104</v>
      </c>
      <c r="D557" t="s">
        <v>24</v>
      </c>
      <c r="E557" s="11">
        <v>9407</v>
      </c>
      <c r="F557" s="11">
        <v>0</v>
      </c>
    </row>
    <row r="558" spans="1:6" x14ac:dyDescent="0.25">
      <c r="A558" t="s">
        <v>496</v>
      </c>
      <c r="B558" t="s">
        <v>59</v>
      </c>
      <c r="C558" t="s">
        <v>105</v>
      </c>
      <c r="D558" t="s">
        <v>24</v>
      </c>
      <c r="E558" s="11">
        <v>81011</v>
      </c>
      <c r="F558" s="11">
        <v>0</v>
      </c>
    </row>
    <row r="559" spans="1:6" x14ac:dyDescent="0.25">
      <c r="A559" t="s">
        <v>498</v>
      </c>
      <c r="B559" t="s">
        <v>64</v>
      </c>
      <c r="C559" t="s">
        <v>91</v>
      </c>
      <c r="D559" t="s">
        <v>33</v>
      </c>
      <c r="E559" s="11">
        <v>98000</v>
      </c>
      <c r="F559" s="11">
        <v>0</v>
      </c>
    </row>
    <row r="560" spans="1:6" x14ac:dyDescent="0.25">
      <c r="A560" t="s">
        <v>499</v>
      </c>
      <c r="B560" t="s">
        <v>48</v>
      </c>
      <c r="C560" t="s">
        <v>176</v>
      </c>
      <c r="D560" t="s">
        <v>21</v>
      </c>
      <c r="E560" s="11">
        <v>340986</v>
      </c>
      <c r="F560" s="11">
        <v>113662</v>
      </c>
    </row>
    <row r="561" spans="1:6" x14ac:dyDescent="0.25">
      <c r="A561" t="s">
        <v>499</v>
      </c>
      <c r="B561" t="s">
        <v>140</v>
      </c>
      <c r="C561" t="s">
        <v>500</v>
      </c>
      <c r="D561" t="s">
        <v>21</v>
      </c>
      <c r="E561" s="11">
        <v>1275684</v>
      </c>
      <c r="F561" s="11">
        <v>942458</v>
      </c>
    </row>
    <row r="562" spans="1:6" x14ac:dyDescent="0.25">
      <c r="A562" t="s">
        <v>499</v>
      </c>
      <c r="B562" t="s">
        <v>81</v>
      </c>
      <c r="C562" t="s">
        <v>339</v>
      </c>
      <c r="D562" t="s">
        <v>24</v>
      </c>
      <c r="E562" s="11">
        <v>3156044</v>
      </c>
      <c r="F562" s="11">
        <v>3156044</v>
      </c>
    </row>
    <row r="563" spans="1:6" x14ac:dyDescent="0.25">
      <c r="A563" t="s">
        <v>501</v>
      </c>
      <c r="B563" t="s">
        <v>27</v>
      </c>
      <c r="C563" t="s">
        <v>35</v>
      </c>
      <c r="D563" t="s">
        <v>33</v>
      </c>
      <c r="E563" s="11">
        <v>136500</v>
      </c>
      <c r="F563" s="11">
        <v>136500</v>
      </c>
    </row>
    <row r="564" spans="1:6" x14ac:dyDescent="0.25">
      <c r="A564" t="s">
        <v>502</v>
      </c>
      <c r="B564" t="s">
        <v>59</v>
      </c>
      <c r="C564" t="s">
        <v>270</v>
      </c>
      <c r="D564" t="s">
        <v>24</v>
      </c>
      <c r="E564" s="11">
        <v>24000</v>
      </c>
      <c r="F564" s="11">
        <v>24000</v>
      </c>
    </row>
    <row r="565" spans="1:6" x14ac:dyDescent="0.25">
      <c r="A565" t="s">
        <v>503</v>
      </c>
      <c r="B565" t="s">
        <v>81</v>
      </c>
      <c r="C565" t="s">
        <v>504</v>
      </c>
      <c r="D565" t="s">
        <v>21</v>
      </c>
      <c r="E565" s="11">
        <v>2040</v>
      </c>
      <c r="F565" s="11">
        <v>2040</v>
      </c>
    </row>
    <row r="566" spans="1:6" x14ac:dyDescent="0.25">
      <c r="A566" t="s">
        <v>505</v>
      </c>
      <c r="B566" t="s">
        <v>155</v>
      </c>
      <c r="C566" t="s">
        <v>156</v>
      </c>
      <c r="D566" t="s">
        <v>33</v>
      </c>
      <c r="E566" s="11">
        <v>12500</v>
      </c>
      <c r="F566" s="11">
        <v>0</v>
      </c>
    </row>
    <row r="567" spans="1:6" x14ac:dyDescent="0.25">
      <c r="A567" t="s">
        <v>505</v>
      </c>
      <c r="B567" t="s">
        <v>29</v>
      </c>
      <c r="C567" t="s">
        <v>156</v>
      </c>
      <c r="D567" t="s">
        <v>33</v>
      </c>
      <c r="E567" s="11">
        <v>25000</v>
      </c>
      <c r="F567" s="11">
        <v>0</v>
      </c>
    </row>
    <row r="568" spans="1:6" x14ac:dyDescent="0.25">
      <c r="A568" t="s">
        <v>506</v>
      </c>
      <c r="B568" t="s">
        <v>29</v>
      </c>
      <c r="C568" t="s">
        <v>128</v>
      </c>
      <c r="D568" t="s">
        <v>24</v>
      </c>
      <c r="E568" s="11">
        <v>3300</v>
      </c>
      <c r="F568" s="11">
        <v>3300</v>
      </c>
    </row>
    <row r="569" spans="1:6" x14ac:dyDescent="0.25">
      <c r="A569" t="s">
        <v>507</v>
      </c>
      <c r="B569" t="s">
        <v>81</v>
      </c>
      <c r="C569" t="s">
        <v>339</v>
      </c>
      <c r="D569" t="s">
        <v>21</v>
      </c>
      <c r="E569" s="11">
        <v>1835.52</v>
      </c>
      <c r="F569" s="11">
        <v>1835.52</v>
      </c>
    </row>
    <row r="570" spans="1:6" x14ac:dyDescent="0.25">
      <c r="A570" t="s">
        <v>508</v>
      </c>
      <c r="B570" t="s">
        <v>81</v>
      </c>
      <c r="C570" t="s">
        <v>23</v>
      </c>
      <c r="D570" t="s">
        <v>21</v>
      </c>
      <c r="E570" s="11">
        <v>10000</v>
      </c>
      <c r="F570" s="11">
        <v>2700</v>
      </c>
    </row>
    <row r="571" spans="1:6" x14ac:dyDescent="0.25">
      <c r="A571" t="s">
        <v>509</v>
      </c>
      <c r="B571" t="s">
        <v>22</v>
      </c>
      <c r="C571" t="s">
        <v>510</v>
      </c>
      <c r="D571" t="s">
        <v>21</v>
      </c>
      <c r="E571" s="11">
        <v>38584994</v>
      </c>
      <c r="F571" s="11">
        <v>0</v>
      </c>
    </row>
    <row r="572" spans="1:6" x14ac:dyDescent="0.25">
      <c r="A572" t="s">
        <v>511</v>
      </c>
      <c r="B572" t="s">
        <v>27</v>
      </c>
      <c r="C572" t="s">
        <v>84</v>
      </c>
      <c r="D572" t="s">
        <v>33</v>
      </c>
      <c r="E572" s="11">
        <v>15000</v>
      </c>
      <c r="F572" s="11">
        <v>15000</v>
      </c>
    </row>
    <row r="573" spans="1:6" x14ac:dyDescent="0.25">
      <c r="A573" t="s">
        <v>512</v>
      </c>
      <c r="B573" t="s">
        <v>45</v>
      </c>
      <c r="C573" t="s">
        <v>150</v>
      </c>
      <c r="D573" t="s">
        <v>21</v>
      </c>
      <c r="E573" s="11">
        <v>85549</v>
      </c>
      <c r="F573" s="11">
        <v>0</v>
      </c>
    </row>
    <row r="574" spans="1:6" x14ac:dyDescent="0.25">
      <c r="A574" t="s">
        <v>513</v>
      </c>
      <c r="B574" t="s">
        <v>22</v>
      </c>
      <c r="C574" t="s">
        <v>20</v>
      </c>
      <c r="D574" t="s">
        <v>24</v>
      </c>
      <c r="E574" s="11">
        <v>5000</v>
      </c>
      <c r="F574" s="11">
        <v>2500</v>
      </c>
    </row>
    <row r="575" spans="1:6" x14ac:dyDescent="0.25">
      <c r="A575" t="s">
        <v>513</v>
      </c>
      <c r="B575" t="s">
        <v>81</v>
      </c>
      <c r="C575" t="s">
        <v>210</v>
      </c>
      <c r="D575" t="s">
        <v>24</v>
      </c>
      <c r="E575" s="11">
        <v>22320</v>
      </c>
      <c r="F575" s="11">
        <v>22320</v>
      </c>
    </row>
    <row r="576" spans="1:6" x14ac:dyDescent="0.25">
      <c r="A576" t="s">
        <v>514</v>
      </c>
      <c r="B576" t="s">
        <v>29</v>
      </c>
      <c r="C576" t="s">
        <v>231</v>
      </c>
      <c r="D576" t="s">
        <v>24</v>
      </c>
      <c r="E576" s="11">
        <v>43885</v>
      </c>
      <c r="F576" s="11">
        <v>0</v>
      </c>
    </row>
    <row r="577" spans="1:6" x14ac:dyDescent="0.25">
      <c r="A577" t="s">
        <v>515</v>
      </c>
      <c r="B577" t="s">
        <v>19</v>
      </c>
      <c r="C577" t="s">
        <v>51</v>
      </c>
      <c r="D577" t="s">
        <v>33</v>
      </c>
      <c r="E577" s="11">
        <v>733333</v>
      </c>
      <c r="F577" s="11">
        <v>0</v>
      </c>
    </row>
    <row r="578" spans="1:6" x14ac:dyDescent="0.25">
      <c r="A578" t="s">
        <v>516</v>
      </c>
      <c r="B578" t="s">
        <v>29</v>
      </c>
      <c r="C578" t="s">
        <v>313</v>
      </c>
      <c r="D578" t="s">
        <v>24</v>
      </c>
      <c r="E578" s="11">
        <v>30000</v>
      </c>
      <c r="F578" s="11">
        <v>0</v>
      </c>
    </row>
    <row r="579" spans="1:6" x14ac:dyDescent="0.25">
      <c r="A579" t="s">
        <v>516</v>
      </c>
      <c r="B579" t="s">
        <v>29</v>
      </c>
      <c r="C579" t="s">
        <v>162</v>
      </c>
      <c r="D579" t="s">
        <v>24</v>
      </c>
      <c r="E579" s="11">
        <v>65500</v>
      </c>
      <c r="F579" s="11">
        <v>0</v>
      </c>
    </row>
    <row r="580" spans="1:6" x14ac:dyDescent="0.25">
      <c r="A580" t="s">
        <v>517</v>
      </c>
      <c r="B580" t="s">
        <v>27</v>
      </c>
      <c r="C580" t="s">
        <v>23</v>
      </c>
      <c r="D580" t="s">
        <v>24</v>
      </c>
      <c r="E580" s="11">
        <v>10500</v>
      </c>
      <c r="F580" s="11">
        <v>10500</v>
      </c>
    </row>
    <row r="581" spans="1:6" x14ac:dyDescent="0.25">
      <c r="A581" t="s">
        <v>518</v>
      </c>
      <c r="B581" t="s">
        <v>27</v>
      </c>
      <c r="C581" t="s">
        <v>35</v>
      </c>
      <c r="D581" t="s">
        <v>33</v>
      </c>
      <c r="E581" s="11">
        <v>74347</v>
      </c>
      <c r="F581" s="11">
        <v>74347</v>
      </c>
    </row>
    <row r="582" spans="1:6" x14ac:dyDescent="0.25">
      <c r="A582" t="s">
        <v>519</v>
      </c>
      <c r="B582" t="s">
        <v>45</v>
      </c>
      <c r="C582" t="s">
        <v>520</v>
      </c>
      <c r="D582" t="s">
        <v>24</v>
      </c>
      <c r="E582" s="11">
        <v>98000</v>
      </c>
      <c r="F582" s="11">
        <v>98000</v>
      </c>
    </row>
    <row r="583" spans="1:6" x14ac:dyDescent="0.25">
      <c r="A583" t="s">
        <v>519</v>
      </c>
      <c r="B583" t="s">
        <v>45</v>
      </c>
      <c r="C583" t="s">
        <v>20</v>
      </c>
      <c r="D583" t="s">
        <v>24</v>
      </c>
      <c r="E583" s="11">
        <v>5000</v>
      </c>
      <c r="F583" s="11">
        <v>5000</v>
      </c>
    </row>
    <row r="584" spans="1:6" x14ac:dyDescent="0.25">
      <c r="A584" t="s">
        <v>519</v>
      </c>
      <c r="B584" t="s">
        <v>27</v>
      </c>
      <c r="C584" t="s">
        <v>70</v>
      </c>
      <c r="D584" t="s">
        <v>33</v>
      </c>
      <c r="E584" s="11">
        <v>2500</v>
      </c>
      <c r="F584" s="11">
        <v>2500</v>
      </c>
    </row>
    <row r="585" spans="1:6" x14ac:dyDescent="0.25">
      <c r="A585" t="s">
        <v>519</v>
      </c>
      <c r="B585" t="s">
        <v>27</v>
      </c>
      <c r="C585" t="s">
        <v>115</v>
      </c>
      <c r="D585" t="s">
        <v>24</v>
      </c>
      <c r="E585" s="11">
        <v>102992</v>
      </c>
      <c r="F585" s="11">
        <v>77244</v>
      </c>
    </row>
    <row r="586" spans="1:6" x14ac:dyDescent="0.25">
      <c r="A586" t="s">
        <v>519</v>
      </c>
      <c r="B586" t="s">
        <v>27</v>
      </c>
      <c r="C586" t="s">
        <v>116</v>
      </c>
      <c r="D586" t="s">
        <v>24</v>
      </c>
      <c r="E586" s="11">
        <v>1000922.97</v>
      </c>
      <c r="F586" s="11">
        <v>1000922.97</v>
      </c>
    </row>
    <row r="587" spans="1:6" x14ac:dyDescent="0.25">
      <c r="A587" t="s">
        <v>519</v>
      </c>
      <c r="B587" t="s">
        <v>27</v>
      </c>
      <c r="C587" t="s">
        <v>521</v>
      </c>
      <c r="D587" t="s">
        <v>33</v>
      </c>
      <c r="E587" s="11">
        <v>36920</v>
      </c>
      <c r="F587" s="11">
        <v>0</v>
      </c>
    </row>
    <row r="588" spans="1:6" x14ac:dyDescent="0.25">
      <c r="A588" t="s">
        <v>519</v>
      </c>
      <c r="B588" t="s">
        <v>27</v>
      </c>
      <c r="C588" t="s">
        <v>32</v>
      </c>
      <c r="D588" t="s">
        <v>33</v>
      </c>
      <c r="E588" s="11">
        <v>361565.22</v>
      </c>
      <c r="F588" s="11">
        <v>0</v>
      </c>
    </row>
    <row r="589" spans="1:6" x14ac:dyDescent="0.25">
      <c r="A589" t="s">
        <v>519</v>
      </c>
      <c r="B589" t="s">
        <v>27</v>
      </c>
      <c r="C589" t="s">
        <v>119</v>
      </c>
      <c r="D589" t="s">
        <v>33</v>
      </c>
      <c r="E589" s="11">
        <v>423004</v>
      </c>
      <c r="F589" s="11">
        <v>406426</v>
      </c>
    </row>
    <row r="590" spans="1:6" x14ac:dyDescent="0.25">
      <c r="A590" t="s">
        <v>519</v>
      </c>
      <c r="B590" t="s">
        <v>27</v>
      </c>
      <c r="C590" t="s">
        <v>77</v>
      </c>
      <c r="D590" t="s">
        <v>21</v>
      </c>
      <c r="E590" s="11">
        <v>269606.49999999994</v>
      </c>
      <c r="F590" s="11">
        <v>234779.34999999998</v>
      </c>
    </row>
    <row r="591" spans="1:6" x14ac:dyDescent="0.25">
      <c r="A591" t="s">
        <v>519</v>
      </c>
      <c r="B591" t="s">
        <v>27</v>
      </c>
      <c r="C591" t="s">
        <v>522</v>
      </c>
      <c r="D591" t="s">
        <v>24</v>
      </c>
      <c r="E591" s="11">
        <v>40000</v>
      </c>
      <c r="F591" s="11">
        <v>40000</v>
      </c>
    </row>
    <row r="592" spans="1:6" x14ac:dyDescent="0.25">
      <c r="A592" t="s">
        <v>519</v>
      </c>
      <c r="B592" t="s">
        <v>27</v>
      </c>
      <c r="C592" t="s">
        <v>121</v>
      </c>
      <c r="D592" t="s">
        <v>33</v>
      </c>
      <c r="E592" s="11">
        <v>40000</v>
      </c>
      <c r="F592" s="11">
        <v>40000</v>
      </c>
    </row>
    <row r="593" spans="1:6" x14ac:dyDescent="0.25">
      <c r="A593" t="s">
        <v>519</v>
      </c>
      <c r="B593" t="s">
        <v>27</v>
      </c>
      <c r="C593" t="s">
        <v>68</v>
      </c>
      <c r="D593" t="s">
        <v>33</v>
      </c>
      <c r="E593" s="11">
        <v>55855.17</v>
      </c>
      <c r="F593" s="11">
        <v>55855.17</v>
      </c>
    </row>
    <row r="594" spans="1:6" x14ac:dyDescent="0.25">
      <c r="A594" t="s">
        <v>519</v>
      </c>
      <c r="B594" t="s">
        <v>27</v>
      </c>
      <c r="C594" t="s">
        <v>35</v>
      </c>
      <c r="D594" t="s">
        <v>33</v>
      </c>
      <c r="E594" s="11">
        <v>1082296</v>
      </c>
      <c r="F594" s="11">
        <v>979062</v>
      </c>
    </row>
    <row r="595" spans="1:6" x14ac:dyDescent="0.25">
      <c r="A595" t="s">
        <v>519</v>
      </c>
      <c r="B595" t="s">
        <v>27</v>
      </c>
      <c r="C595" t="s">
        <v>80</v>
      </c>
      <c r="D595" t="s">
        <v>24</v>
      </c>
      <c r="E595" s="11">
        <v>43961.83</v>
      </c>
      <c r="F595" s="11">
        <v>43961.83</v>
      </c>
    </row>
    <row r="596" spans="1:6" x14ac:dyDescent="0.25">
      <c r="A596" t="s">
        <v>519</v>
      </c>
      <c r="B596" t="s">
        <v>27</v>
      </c>
      <c r="C596" t="s">
        <v>123</v>
      </c>
      <c r="D596" t="s">
        <v>33</v>
      </c>
      <c r="E596" s="11">
        <v>51036</v>
      </c>
      <c r="F596" s="11">
        <v>51036</v>
      </c>
    </row>
    <row r="597" spans="1:6" x14ac:dyDescent="0.25">
      <c r="A597" t="s">
        <v>523</v>
      </c>
      <c r="B597" t="s">
        <v>29</v>
      </c>
      <c r="C597" t="s">
        <v>313</v>
      </c>
      <c r="D597" t="s">
        <v>24</v>
      </c>
      <c r="E597" s="11">
        <v>30000</v>
      </c>
      <c r="F597" s="11">
        <v>0</v>
      </c>
    </row>
    <row r="598" spans="1:6" x14ac:dyDescent="0.25">
      <c r="A598" t="s">
        <v>524</v>
      </c>
      <c r="B598" t="s">
        <v>29</v>
      </c>
      <c r="C598" t="s">
        <v>415</v>
      </c>
      <c r="D598" t="s">
        <v>24</v>
      </c>
      <c r="E598" s="11">
        <v>6750</v>
      </c>
      <c r="F598" s="11">
        <v>6750</v>
      </c>
    </row>
    <row r="599" spans="1:6" x14ac:dyDescent="0.25">
      <c r="A599" t="s">
        <v>525</v>
      </c>
      <c r="B599" t="s">
        <v>155</v>
      </c>
      <c r="C599" t="s">
        <v>23</v>
      </c>
      <c r="D599" t="s">
        <v>24</v>
      </c>
      <c r="E599" s="11">
        <v>0</v>
      </c>
      <c r="F599" s="11">
        <v>0</v>
      </c>
    </row>
    <row r="600" spans="1:6" x14ac:dyDescent="0.25">
      <c r="A600" t="s">
        <v>526</v>
      </c>
      <c r="B600" t="s">
        <v>19</v>
      </c>
      <c r="C600" t="s">
        <v>527</v>
      </c>
      <c r="D600" t="s">
        <v>24</v>
      </c>
      <c r="E600" s="11">
        <v>9297937</v>
      </c>
      <c r="F600" s="11">
        <v>2000000</v>
      </c>
    </row>
    <row r="601" spans="1:6" x14ac:dyDescent="0.25">
      <c r="A601" t="s">
        <v>526</v>
      </c>
      <c r="B601" t="s">
        <v>45</v>
      </c>
      <c r="C601" t="s">
        <v>528</v>
      </c>
      <c r="D601" t="s">
        <v>24</v>
      </c>
      <c r="E601" s="11">
        <v>1905500</v>
      </c>
      <c r="F601" s="11">
        <v>1905500</v>
      </c>
    </row>
    <row r="602" spans="1:6" x14ac:dyDescent="0.25">
      <c r="A602" t="s">
        <v>529</v>
      </c>
      <c r="B602" t="s">
        <v>45</v>
      </c>
      <c r="C602" t="s">
        <v>530</v>
      </c>
      <c r="D602" t="s">
        <v>24</v>
      </c>
      <c r="E602" s="11">
        <v>4743265.33</v>
      </c>
      <c r="F602" s="11">
        <v>573332</v>
      </c>
    </row>
    <row r="603" spans="1:6" x14ac:dyDescent="0.25">
      <c r="A603" t="s">
        <v>531</v>
      </c>
      <c r="B603" t="s">
        <v>45</v>
      </c>
      <c r="C603" t="s">
        <v>426</v>
      </c>
      <c r="D603" t="s">
        <v>24</v>
      </c>
      <c r="E603" s="11">
        <v>7538592.3300000001</v>
      </c>
      <c r="F603" s="11">
        <v>1000000</v>
      </c>
    </row>
    <row r="604" spans="1:6" x14ac:dyDescent="0.25">
      <c r="A604" t="s">
        <v>532</v>
      </c>
      <c r="B604" t="s">
        <v>45</v>
      </c>
      <c r="C604" t="s">
        <v>20</v>
      </c>
      <c r="D604" t="s">
        <v>24</v>
      </c>
      <c r="E604" s="11">
        <v>183278.46</v>
      </c>
      <c r="F604" s="11">
        <v>0</v>
      </c>
    </row>
    <row r="605" spans="1:6" x14ac:dyDescent="0.25">
      <c r="A605" t="s">
        <v>533</v>
      </c>
      <c r="B605" t="s">
        <v>45</v>
      </c>
      <c r="C605" t="s">
        <v>534</v>
      </c>
      <c r="D605" t="s">
        <v>24</v>
      </c>
      <c r="E605" s="11">
        <v>25000</v>
      </c>
      <c r="F605" s="11">
        <v>25000</v>
      </c>
    </row>
    <row r="606" spans="1:6" x14ac:dyDescent="0.25">
      <c r="A606" t="s">
        <v>535</v>
      </c>
      <c r="B606" t="s">
        <v>59</v>
      </c>
      <c r="C606" t="s">
        <v>23</v>
      </c>
      <c r="D606" t="s">
        <v>24</v>
      </c>
      <c r="E606" s="11">
        <v>80000</v>
      </c>
      <c r="F606" s="11">
        <v>50000</v>
      </c>
    </row>
    <row r="607" spans="1:6" x14ac:dyDescent="0.25">
      <c r="A607" t="s">
        <v>535</v>
      </c>
      <c r="B607" t="s">
        <v>22</v>
      </c>
      <c r="C607" t="s">
        <v>407</v>
      </c>
      <c r="D607" t="s">
        <v>24</v>
      </c>
      <c r="E607" s="11">
        <v>71428</v>
      </c>
      <c r="F607" s="11">
        <v>0</v>
      </c>
    </row>
    <row r="608" spans="1:6" x14ac:dyDescent="0.25">
      <c r="A608" t="s">
        <v>536</v>
      </c>
      <c r="B608" t="s">
        <v>59</v>
      </c>
      <c r="C608" t="s">
        <v>272</v>
      </c>
      <c r="D608" t="s">
        <v>24</v>
      </c>
      <c r="E608" s="11">
        <v>137682</v>
      </c>
      <c r="F608" s="11">
        <v>137682</v>
      </c>
    </row>
    <row r="609" spans="1:6" x14ac:dyDescent="0.25">
      <c r="A609" t="s">
        <v>537</v>
      </c>
      <c r="B609" t="s">
        <v>29</v>
      </c>
      <c r="C609" t="s">
        <v>538</v>
      </c>
      <c r="D609" t="s">
        <v>24</v>
      </c>
      <c r="E609" s="11">
        <v>131266</v>
      </c>
      <c r="F609" s="11">
        <v>0</v>
      </c>
    </row>
    <row r="610" spans="1:6" x14ac:dyDescent="0.25">
      <c r="A610" t="s">
        <v>539</v>
      </c>
      <c r="B610" t="s">
        <v>29</v>
      </c>
      <c r="C610" t="s">
        <v>141</v>
      </c>
      <c r="D610" t="s">
        <v>24</v>
      </c>
      <c r="E610" s="11">
        <v>51000</v>
      </c>
      <c r="F610" s="11">
        <v>0</v>
      </c>
    </row>
    <row r="611" spans="1:6" x14ac:dyDescent="0.25">
      <c r="A611" t="s">
        <v>540</v>
      </c>
      <c r="B611" t="s">
        <v>45</v>
      </c>
      <c r="C611" t="s">
        <v>51</v>
      </c>
      <c r="D611" t="s">
        <v>21</v>
      </c>
      <c r="E611" s="11">
        <v>78048</v>
      </c>
      <c r="F611" s="11">
        <v>0</v>
      </c>
    </row>
    <row r="612" spans="1:6" x14ac:dyDescent="0.25">
      <c r="A612" t="s">
        <v>541</v>
      </c>
      <c r="B612" t="s">
        <v>155</v>
      </c>
      <c r="C612" t="s">
        <v>23</v>
      </c>
      <c r="D612" t="s">
        <v>24</v>
      </c>
      <c r="E612" s="11">
        <v>31254.55</v>
      </c>
      <c r="F612" s="11">
        <v>0</v>
      </c>
    </row>
    <row r="613" spans="1:6" x14ac:dyDescent="0.25">
      <c r="A613" t="s">
        <v>541</v>
      </c>
      <c r="B613" t="s">
        <v>59</v>
      </c>
      <c r="C613" t="s">
        <v>542</v>
      </c>
      <c r="D613" t="s">
        <v>24</v>
      </c>
      <c r="E613" s="11">
        <v>24499.34</v>
      </c>
      <c r="F613" s="11">
        <v>0</v>
      </c>
    </row>
    <row r="614" spans="1:6" x14ac:dyDescent="0.25">
      <c r="A614" t="s">
        <v>541</v>
      </c>
      <c r="B614" t="s">
        <v>59</v>
      </c>
      <c r="C614" t="s">
        <v>543</v>
      </c>
      <c r="D614" t="s">
        <v>24</v>
      </c>
      <c r="E614" s="11">
        <v>946530.75</v>
      </c>
      <c r="F614" s="11">
        <v>707328.75</v>
      </c>
    </row>
    <row r="615" spans="1:6" x14ac:dyDescent="0.25">
      <c r="A615" t="s">
        <v>541</v>
      </c>
      <c r="B615" t="s">
        <v>59</v>
      </c>
      <c r="C615" t="s">
        <v>544</v>
      </c>
      <c r="D615" t="s">
        <v>24</v>
      </c>
      <c r="E615" s="11">
        <v>293302.89</v>
      </c>
      <c r="F615" s="11">
        <v>0</v>
      </c>
    </row>
    <row r="616" spans="1:6" x14ac:dyDescent="0.25">
      <c r="A616" t="s">
        <v>545</v>
      </c>
      <c r="B616" t="s">
        <v>22</v>
      </c>
      <c r="C616" t="s">
        <v>23</v>
      </c>
      <c r="D616" t="s">
        <v>24</v>
      </c>
      <c r="E616" s="11">
        <v>254800</v>
      </c>
      <c r="F616" s="11">
        <v>0</v>
      </c>
    </row>
    <row r="617" spans="1:6" x14ac:dyDescent="0.25">
      <c r="A617" t="s">
        <v>546</v>
      </c>
      <c r="B617" t="s">
        <v>29</v>
      </c>
      <c r="C617" t="s">
        <v>547</v>
      </c>
      <c r="D617" t="s">
        <v>24</v>
      </c>
      <c r="E617" s="11">
        <v>1777475.25</v>
      </c>
      <c r="F617" s="11">
        <v>0</v>
      </c>
    </row>
    <row r="618" spans="1:6" x14ac:dyDescent="0.25">
      <c r="A618" t="s">
        <v>546</v>
      </c>
      <c r="B618" t="s">
        <v>29</v>
      </c>
      <c r="C618" t="s">
        <v>548</v>
      </c>
      <c r="D618" t="s">
        <v>24</v>
      </c>
      <c r="E618" s="11">
        <v>81212</v>
      </c>
      <c r="F618" s="11">
        <v>0</v>
      </c>
    </row>
    <row r="619" spans="1:6" x14ac:dyDescent="0.25">
      <c r="A619" t="s">
        <v>546</v>
      </c>
      <c r="B619" t="s">
        <v>27</v>
      </c>
      <c r="C619" t="s">
        <v>84</v>
      </c>
      <c r="D619" t="s">
        <v>33</v>
      </c>
      <c r="E619" s="11">
        <v>4375</v>
      </c>
      <c r="F619" s="11">
        <v>4375</v>
      </c>
    </row>
    <row r="620" spans="1:6" x14ac:dyDescent="0.25">
      <c r="A620" t="s">
        <v>546</v>
      </c>
      <c r="B620" t="s">
        <v>27</v>
      </c>
      <c r="C620" t="s">
        <v>38</v>
      </c>
      <c r="D620" t="s">
        <v>33</v>
      </c>
      <c r="E620" s="11">
        <v>16000</v>
      </c>
      <c r="F620" s="11">
        <v>16000</v>
      </c>
    </row>
    <row r="621" spans="1:6" x14ac:dyDescent="0.25">
      <c r="A621" t="s">
        <v>546</v>
      </c>
      <c r="B621" t="s">
        <v>27</v>
      </c>
      <c r="C621" t="s">
        <v>119</v>
      </c>
      <c r="D621" t="s">
        <v>33</v>
      </c>
      <c r="E621" s="11">
        <v>30115</v>
      </c>
      <c r="F621" s="11">
        <v>29358.25</v>
      </c>
    </row>
    <row r="622" spans="1:6" x14ac:dyDescent="0.25">
      <c r="A622" t="s">
        <v>546</v>
      </c>
      <c r="B622" t="s">
        <v>27</v>
      </c>
      <c r="C622" t="s">
        <v>549</v>
      </c>
      <c r="D622" t="s">
        <v>24</v>
      </c>
      <c r="E622" s="11">
        <v>475879.25</v>
      </c>
      <c r="F622" s="11">
        <v>0</v>
      </c>
    </row>
    <row r="623" spans="1:6" x14ac:dyDescent="0.25">
      <c r="A623" t="s">
        <v>546</v>
      </c>
      <c r="B623" t="s">
        <v>27</v>
      </c>
      <c r="C623" t="s">
        <v>550</v>
      </c>
      <c r="D623" t="s">
        <v>24</v>
      </c>
      <c r="E623" s="11">
        <v>546779</v>
      </c>
      <c r="F623" s="11">
        <v>0</v>
      </c>
    </row>
    <row r="624" spans="1:6" x14ac:dyDescent="0.25">
      <c r="A624" t="s">
        <v>551</v>
      </c>
      <c r="B624" t="s">
        <v>29</v>
      </c>
      <c r="C624" t="s">
        <v>208</v>
      </c>
      <c r="D624" t="s">
        <v>24</v>
      </c>
      <c r="E624" s="11">
        <v>3150</v>
      </c>
      <c r="F624" s="11">
        <v>3150</v>
      </c>
    </row>
    <row r="625" spans="1:6" x14ac:dyDescent="0.25">
      <c r="A625" t="s">
        <v>551</v>
      </c>
      <c r="B625" t="s">
        <v>29</v>
      </c>
      <c r="C625" t="s">
        <v>208</v>
      </c>
      <c r="D625" t="s">
        <v>21</v>
      </c>
      <c r="E625" s="11">
        <v>3150</v>
      </c>
      <c r="F625" s="11">
        <v>3150</v>
      </c>
    </row>
    <row r="626" spans="1:6" x14ac:dyDescent="0.25">
      <c r="A626" t="s">
        <v>552</v>
      </c>
      <c r="B626" t="s">
        <v>27</v>
      </c>
      <c r="C626" t="s">
        <v>77</v>
      </c>
      <c r="D626" t="s">
        <v>21</v>
      </c>
      <c r="E626" s="11">
        <v>201862.5</v>
      </c>
      <c r="F626" s="11">
        <v>175786.36</v>
      </c>
    </row>
    <row r="627" spans="1:6" x14ac:dyDescent="0.25">
      <c r="A627" t="s">
        <v>552</v>
      </c>
      <c r="B627" t="s">
        <v>27</v>
      </c>
      <c r="C627" t="s">
        <v>522</v>
      </c>
      <c r="D627" t="s">
        <v>24</v>
      </c>
      <c r="E627" s="11">
        <v>81453</v>
      </c>
      <c r="F627" s="11">
        <v>81453</v>
      </c>
    </row>
    <row r="628" spans="1:6" x14ac:dyDescent="0.25">
      <c r="A628" t="s">
        <v>552</v>
      </c>
      <c r="B628" t="s">
        <v>27</v>
      </c>
      <c r="C628" t="s">
        <v>67</v>
      </c>
      <c r="D628" t="s">
        <v>33</v>
      </c>
      <c r="E628" s="11">
        <v>61114.55</v>
      </c>
      <c r="F628" s="11">
        <v>61114.55</v>
      </c>
    </row>
    <row r="629" spans="1:6" x14ac:dyDescent="0.25">
      <c r="A629" t="s">
        <v>552</v>
      </c>
      <c r="B629" t="s">
        <v>27</v>
      </c>
      <c r="C629" t="s">
        <v>80</v>
      </c>
      <c r="D629" t="s">
        <v>24</v>
      </c>
      <c r="E629" s="11">
        <v>26431</v>
      </c>
      <c r="F629" s="11">
        <v>26431</v>
      </c>
    </row>
    <row r="630" spans="1:6" x14ac:dyDescent="0.25">
      <c r="A630" t="s">
        <v>553</v>
      </c>
      <c r="B630" t="s">
        <v>29</v>
      </c>
      <c r="C630" t="s">
        <v>554</v>
      </c>
      <c r="D630" t="s">
        <v>24</v>
      </c>
      <c r="E630" s="11">
        <v>10000</v>
      </c>
      <c r="F630" s="11">
        <v>10000</v>
      </c>
    </row>
    <row r="631" spans="1:6" x14ac:dyDescent="0.25">
      <c r="A631" t="s">
        <v>555</v>
      </c>
      <c r="B631" t="s">
        <v>29</v>
      </c>
      <c r="C631" t="s">
        <v>20</v>
      </c>
      <c r="D631" t="s">
        <v>24</v>
      </c>
      <c r="E631" s="11">
        <v>49428.73</v>
      </c>
      <c r="F631" s="11">
        <v>0</v>
      </c>
    </row>
    <row r="632" spans="1:6" x14ac:dyDescent="0.25">
      <c r="A632" t="s">
        <v>556</v>
      </c>
      <c r="B632" t="s">
        <v>29</v>
      </c>
      <c r="C632" t="s">
        <v>23</v>
      </c>
      <c r="D632" t="s">
        <v>24</v>
      </c>
      <c r="E632" s="11">
        <v>100000</v>
      </c>
      <c r="F632" s="11">
        <v>100000</v>
      </c>
    </row>
    <row r="633" spans="1:6" x14ac:dyDescent="0.25">
      <c r="A633" t="s">
        <v>557</v>
      </c>
      <c r="B633" t="s">
        <v>27</v>
      </c>
      <c r="C633" t="s">
        <v>115</v>
      </c>
      <c r="D633" t="s">
        <v>33</v>
      </c>
      <c r="E633" s="11">
        <v>207537.25</v>
      </c>
      <c r="F633" s="11">
        <v>155652.94</v>
      </c>
    </row>
    <row r="634" spans="1:6" x14ac:dyDescent="0.25">
      <c r="A634" t="s">
        <v>558</v>
      </c>
      <c r="B634" t="s">
        <v>29</v>
      </c>
      <c r="C634" t="s">
        <v>559</v>
      </c>
      <c r="D634" t="s">
        <v>24</v>
      </c>
      <c r="E634" s="11">
        <v>500000</v>
      </c>
      <c r="F634" s="11">
        <v>500000</v>
      </c>
    </row>
    <row r="635" spans="1:6" x14ac:dyDescent="0.25">
      <c r="A635" t="s">
        <v>560</v>
      </c>
      <c r="B635" t="s">
        <v>29</v>
      </c>
      <c r="C635" t="s">
        <v>128</v>
      </c>
      <c r="D635" t="s">
        <v>24</v>
      </c>
      <c r="E635" s="11">
        <v>6557.05</v>
      </c>
      <c r="F635" s="11">
        <v>6557.05</v>
      </c>
    </row>
    <row r="636" spans="1:6" x14ac:dyDescent="0.25">
      <c r="A636" t="s">
        <v>561</v>
      </c>
      <c r="B636" t="s">
        <v>29</v>
      </c>
      <c r="C636" t="s">
        <v>23</v>
      </c>
      <c r="D636" t="s">
        <v>21</v>
      </c>
      <c r="E636" s="11">
        <v>285510</v>
      </c>
      <c r="F636" s="11">
        <v>0</v>
      </c>
    </row>
    <row r="637" spans="1:6" x14ac:dyDescent="0.25">
      <c r="A637" t="s">
        <v>561</v>
      </c>
      <c r="B637" t="s">
        <v>29</v>
      </c>
      <c r="C637" t="s">
        <v>562</v>
      </c>
      <c r="D637" t="s">
        <v>24</v>
      </c>
      <c r="E637" s="11">
        <v>151027.25</v>
      </c>
      <c r="F637" s="11">
        <v>0</v>
      </c>
    </row>
    <row r="638" spans="1:6" x14ac:dyDescent="0.25">
      <c r="A638" t="s">
        <v>561</v>
      </c>
      <c r="B638" t="s">
        <v>22</v>
      </c>
      <c r="C638" t="s">
        <v>407</v>
      </c>
      <c r="D638" t="s">
        <v>24</v>
      </c>
      <c r="E638" s="11">
        <v>168811.5</v>
      </c>
      <c r="F638" s="11">
        <v>0</v>
      </c>
    </row>
    <row r="639" spans="1:6" x14ac:dyDescent="0.25">
      <c r="A639" t="s">
        <v>563</v>
      </c>
      <c r="B639" t="s">
        <v>59</v>
      </c>
      <c r="C639" t="s">
        <v>75</v>
      </c>
      <c r="D639" t="s">
        <v>33</v>
      </c>
      <c r="E639" s="11">
        <v>67452.66</v>
      </c>
      <c r="F639" s="11">
        <v>67452.66</v>
      </c>
    </row>
    <row r="640" spans="1:6" x14ac:dyDescent="0.25">
      <c r="A640" t="s">
        <v>564</v>
      </c>
      <c r="B640" t="s">
        <v>155</v>
      </c>
      <c r="C640" t="s">
        <v>565</v>
      </c>
      <c r="D640" t="s">
        <v>24</v>
      </c>
      <c r="E640" s="11">
        <v>82500</v>
      </c>
      <c r="F640" s="11">
        <v>0</v>
      </c>
    </row>
    <row r="641" spans="1:6" x14ac:dyDescent="0.25">
      <c r="A641" t="s">
        <v>566</v>
      </c>
      <c r="B641" t="s">
        <v>59</v>
      </c>
      <c r="C641" t="s">
        <v>497</v>
      </c>
      <c r="D641" t="s">
        <v>24</v>
      </c>
      <c r="E641" s="11">
        <v>19800</v>
      </c>
      <c r="F641" s="11">
        <v>19800</v>
      </c>
    </row>
    <row r="642" spans="1:6" x14ac:dyDescent="0.25">
      <c r="A642" t="s">
        <v>567</v>
      </c>
      <c r="B642" t="s">
        <v>45</v>
      </c>
      <c r="C642" t="s">
        <v>568</v>
      </c>
      <c r="D642" t="s">
        <v>24</v>
      </c>
      <c r="E642" s="11">
        <v>161117.25</v>
      </c>
      <c r="F642" s="11">
        <v>0</v>
      </c>
    </row>
    <row r="643" spans="1:6" x14ac:dyDescent="0.25">
      <c r="A643" t="s">
        <v>567</v>
      </c>
      <c r="B643" t="s">
        <v>64</v>
      </c>
      <c r="C643" t="s">
        <v>305</v>
      </c>
      <c r="D643" t="s">
        <v>24</v>
      </c>
      <c r="E643" s="11">
        <v>249543.56</v>
      </c>
      <c r="F643" s="11">
        <v>0</v>
      </c>
    </row>
    <row r="644" spans="1:6" x14ac:dyDescent="0.25">
      <c r="A644" t="s">
        <v>569</v>
      </c>
      <c r="B644" t="s">
        <v>29</v>
      </c>
      <c r="C644" t="s">
        <v>570</v>
      </c>
      <c r="D644" t="s">
        <v>21</v>
      </c>
      <c r="E644" s="11">
        <v>273505</v>
      </c>
      <c r="F644" s="11">
        <v>0</v>
      </c>
    </row>
    <row r="645" spans="1:6" x14ac:dyDescent="0.25">
      <c r="A645" t="s">
        <v>571</v>
      </c>
      <c r="B645" t="s">
        <v>27</v>
      </c>
      <c r="C645" t="s">
        <v>38</v>
      </c>
      <c r="D645" t="s">
        <v>33</v>
      </c>
      <c r="E645" s="11">
        <v>30000</v>
      </c>
      <c r="F645" s="11">
        <v>30000</v>
      </c>
    </row>
    <row r="646" spans="1:6" x14ac:dyDescent="0.25">
      <c r="A646" t="s">
        <v>571</v>
      </c>
      <c r="B646" t="s">
        <v>27</v>
      </c>
      <c r="C646" t="s">
        <v>35</v>
      </c>
      <c r="D646" t="s">
        <v>33</v>
      </c>
      <c r="E646" s="11">
        <v>120000</v>
      </c>
      <c r="F646" s="11">
        <v>120000</v>
      </c>
    </row>
    <row r="647" spans="1:6" x14ac:dyDescent="0.25">
      <c r="A647" t="s">
        <v>572</v>
      </c>
      <c r="B647" t="s">
        <v>29</v>
      </c>
      <c r="C647" t="s">
        <v>110</v>
      </c>
      <c r="D647" t="s">
        <v>21</v>
      </c>
      <c r="E647" s="11">
        <v>165527.75</v>
      </c>
      <c r="F647" s="11">
        <v>0</v>
      </c>
    </row>
    <row r="648" spans="1:6" x14ac:dyDescent="0.25">
      <c r="A648" t="s">
        <v>572</v>
      </c>
      <c r="B648" t="s">
        <v>59</v>
      </c>
      <c r="C648" t="s">
        <v>573</v>
      </c>
      <c r="D648" t="s">
        <v>24</v>
      </c>
      <c r="E648" s="11">
        <v>14340</v>
      </c>
      <c r="F648" s="11">
        <v>14340</v>
      </c>
    </row>
    <row r="649" spans="1:6" x14ac:dyDescent="0.25">
      <c r="A649" t="s">
        <v>572</v>
      </c>
      <c r="B649" t="s">
        <v>27</v>
      </c>
      <c r="C649" t="s">
        <v>118</v>
      </c>
      <c r="D649" t="s">
        <v>33</v>
      </c>
      <c r="E649" s="11">
        <v>376461</v>
      </c>
      <c r="F649" s="11">
        <v>176461</v>
      </c>
    </row>
    <row r="650" spans="1:6" x14ac:dyDescent="0.25">
      <c r="A650" t="s">
        <v>572</v>
      </c>
      <c r="B650" t="s">
        <v>27</v>
      </c>
      <c r="C650" t="s">
        <v>574</v>
      </c>
      <c r="D650" t="s">
        <v>24</v>
      </c>
      <c r="E650" s="11">
        <v>522656.5</v>
      </c>
      <c r="F650" s="11">
        <v>344316.5</v>
      </c>
    </row>
    <row r="651" spans="1:6" x14ac:dyDescent="0.25">
      <c r="A651" t="s">
        <v>572</v>
      </c>
      <c r="B651" t="s">
        <v>27</v>
      </c>
      <c r="C651" t="s">
        <v>35</v>
      </c>
      <c r="D651" t="s">
        <v>33</v>
      </c>
      <c r="E651" s="11">
        <v>229600</v>
      </c>
      <c r="F651" s="11">
        <v>229600</v>
      </c>
    </row>
    <row r="652" spans="1:6" x14ac:dyDescent="0.25">
      <c r="A652" t="s">
        <v>572</v>
      </c>
      <c r="B652" t="s">
        <v>81</v>
      </c>
      <c r="C652" t="s">
        <v>504</v>
      </c>
      <c r="D652" t="s">
        <v>24</v>
      </c>
      <c r="E652" s="11">
        <v>20000</v>
      </c>
      <c r="F652" s="11">
        <v>15980</v>
      </c>
    </row>
    <row r="653" spans="1:6" x14ac:dyDescent="0.25">
      <c r="A653" t="s">
        <v>575</v>
      </c>
      <c r="B653" t="s">
        <v>29</v>
      </c>
      <c r="C653" t="s">
        <v>184</v>
      </c>
      <c r="D653" t="s">
        <v>24</v>
      </c>
      <c r="E653" s="11">
        <v>750</v>
      </c>
      <c r="F653" s="11">
        <v>0</v>
      </c>
    </row>
    <row r="654" spans="1:6" x14ac:dyDescent="0.25">
      <c r="A654" t="s">
        <v>575</v>
      </c>
      <c r="B654" t="s">
        <v>29</v>
      </c>
      <c r="C654" t="s">
        <v>208</v>
      </c>
      <c r="D654" t="s">
        <v>24</v>
      </c>
      <c r="E654" s="11">
        <v>6300</v>
      </c>
      <c r="F654" s="11">
        <v>6300</v>
      </c>
    </row>
    <row r="655" spans="1:6" x14ac:dyDescent="0.25">
      <c r="A655" t="s">
        <v>575</v>
      </c>
      <c r="B655" t="s">
        <v>29</v>
      </c>
      <c r="C655" t="s">
        <v>110</v>
      </c>
      <c r="D655" t="s">
        <v>21</v>
      </c>
      <c r="E655" s="11">
        <v>467782.5</v>
      </c>
      <c r="F655" s="11">
        <v>0</v>
      </c>
    </row>
    <row r="656" spans="1:6" x14ac:dyDescent="0.25">
      <c r="A656" t="s">
        <v>575</v>
      </c>
      <c r="B656" t="s">
        <v>45</v>
      </c>
      <c r="C656" t="s">
        <v>284</v>
      </c>
      <c r="D656" t="s">
        <v>24</v>
      </c>
      <c r="E656" s="11">
        <v>726169</v>
      </c>
      <c r="F656" s="11">
        <v>363084.5</v>
      </c>
    </row>
    <row r="657" spans="1:6" x14ac:dyDescent="0.25">
      <c r="A657" t="s">
        <v>575</v>
      </c>
      <c r="B657" t="s">
        <v>45</v>
      </c>
      <c r="C657" t="s">
        <v>576</v>
      </c>
      <c r="D657" t="s">
        <v>24</v>
      </c>
      <c r="E657" s="11">
        <v>225000</v>
      </c>
      <c r="F657" s="11">
        <v>174375</v>
      </c>
    </row>
    <row r="658" spans="1:6" x14ac:dyDescent="0.25">
      <c r="A658" t="s">
        <v>575</v>
      </c>
      <c r="B658" t="s">
        <v>27</v>
      </c>
      <c r="C658" t="s">
        <v>118</v>
      </c>
      <c r="D658" t="s">
        <v>33</v>
      </c>
      <c r="E658" s="11">
        <v>34929</v>
      </c>
      <c r="F658" s="11">
        <v>0</v>
      </c>
    </row>
    <row r="659" spans="1:6" x14ac:dyDescent="0.25">
      <c r="A659" t="s">
        <v>575</v>
      </c>
      <c r="B659" t="s">
        <v>27</v>
      </c>
      <c r="C659" t="s">
        <v>34</v>
      </c>
      <c r="D659" t="s">
        <v>33</v>
      </c>
      <c r="E659" s="11">
        <v>117234.08</v>
      </c>
      <c r="F659" s="11">
        <v>28255.13</v>
      </c>
    </row>
    <row r="660" spans="1:6" x14ac:dyDescent="0.25">
      <c r="A660" t="s">
        <v>575</v>
      </c>
      <c r="B660" t="s">
        <v>27</v>
      </c>
      <c r="C660" t="s">
        <v>234</v>
      </c>
      <c r="D660" t="s">
        <v>24</v>
      </c>
      <c r="E660" s="11">
        <v>50000</v>
      </c>
      <c r="F660" s="11">
        <v>0</v>
      </c>
    </row>
    <row r="661" spans="1:6" x14ac:dyDescent="0.25">
      <c r="A661" t="s">
        <v>575</v>
      </c>
      <c r="B661" t="s">
        <v>81</v>
      </c>
      <c r="C661" t="s">
        <v>49</v>
      </c>
      <c r="D661" t="s">
        <v>21</v>
      </c>
      <c r="E661" s="11">
        <v>0</v>
      </c>
      <c r="F661" s="11">
        <v>0</v>
      </c>
    </row>
    <row r="662" spans="1:6" x14ac:dyDescent="0.25">
      <c r="A662" t="s">
        <v>577</v>
      </c>
      <c r="B662" t="s">
        <v>59</v>
      </c>
      <c r="C662" t="s">
        <v>178</v>
      </c>
      <c r="D662" t="s">
        <v>33</v>
      </c>
      <c r="E662" s="11">
        <v>32000</v>
      </c>
      <c r="F662" s="11">
        <v>32000</v>
      </c>
    </row>
    <row r="663" spans="1:6" x14ac:dyDescent="0.25">
      <c r="A663" t="s">
        <v>577</v>
      </c>
      <c r="B663" t="s">
        <v>59</v>
      </c>
      <c r="C663" t="s">
        <v>578</v>
      </c>
      <c r="D663" t="s">
        <v>24</v>
      </c>
      <c r="E663" s="11">
        <v>386929</v>
      </c>
      <c r="F663" s="11">
        <v>386929</v>
      </c>
    </row>
    <row r="664" spans="1:6" x14ac:dyDescent="0.25">
      <c r="A664" t="s">
        <v>579</v>
      </c>
      <c r="B664" t="s">
        <v>140</v>
      </c>
      <c r="C664" t="s">
        <v>62</v>
      </c>
      <c r="D664" t="s">
        <v>24</v>
      </c>
      <c r="E664" s="11">
        <v>93359</v>
      </c>
      <c r="F664" s="11">
        <v>84159</v>
      </c>
    </row>
    <row r="665" spans="1:6" x14ac:dyDescent="0.25">
      <c r="A665" t="s">
        <v>579</v>
      </c>
      <c r="B665" t="s">
        <v>29</v>
      </c>
      <c r="C665" t="s">
        <v>580</v>
      </c>
      <c r="D665" t="s">
        <v>24</v>
      </c>
      <c r="E665" s="11">
        <v>195727.06</v>
      </c>
      <c r="F665" s="11">
        <v>0</v>
      </c>
    </row>
    <row r="666" spans="1:6" x14ac:dyDescent="0.25">
      <c r="A666" t="s">
        <v>579</v>
      </c>
      <c r="B666" t="s">
        <v>29</v>
      </c>
      <c r="C666" t="s">
        <v>547</v>
      </c>
      <c r="D666" t="s">
        <v>21</v>
      </c>
      <c r="E666" s="11">
        <v>1638572</v>
      </c>
      <c r="F666" s="11">
        <v>0</v>
      </c>
    </row>
    <row r="667" spans="1:6" x14ac:dyDescent="0.25">
      <c r="A667" t="s">
        <v>579</v>
      </c>
      <c r="B667" t="s">
        <v>29</v>
      </c>
      <c r="C667" t="s">
        <v>581</v>
      </c>
      <c r="D667" t="s">
        <v>24</v>
      </c>
      <c r="E667" s="11">
        <v>264392</v>
      </c>
      <c r="F667" s="11">
        <v>264392</v>
      </c>
    </row>
    <row r="668" spans="1:6" x14ac:dyDescent="0.25">
      <c r="A668" t="s">
        <v>579</v>
      </c>
      <c r="B668" t="s">
        <v>29</v>
      </c>
      <c r="C668" t="s">
        <v>582</v>
      </c>
      <c r="D668" t="s">
        <v>24</v>
      </c>
      <c r="E668" s="11">
        <v>71786.17</v>
      </c>
      <c r="F668" s="11">
        <v>0</v>
      </c>
    </row>
    <row r="669" spans="1:6" x14ac:dyDescent="0.25">
      <c r="A669" t="s">
        <v>579</v>
      </c>
      <c r="B669" t="s">
        <v>29</v>
      </c>
      <c r="C669" t="s">
        <v>583</v>
      </c>
      <c r="D669" t="s">
        <v>24</v>
      </c>
      <c r="E669" s="11">
        <v>2200000</v>
      </c>
      <c r="F669" s="11">
        <v>0</v>
      </c>
    </row>
    <row r="670" spans="1:6" x14ac:dyDescent="0.25">
      <c r="A670" t="s">
        <v>579</v>
      </c>
      <c r="B670" t="s">
        <v>29</v>
      </c>
      <c r="C670" t="s">
        <v>583</v>
      </c>
      <c r="D670" t="s">
        <v>21</v>
      </c>
      <c r="E670" s="11">
        <v>712390</v>
      </c>
      <c r="F670" s="11">
        <v>0</v>
      </c>
    </row>
    <row r="671" spans="1:6" x14ac:dyDescent="0.25">
      <c r="A671" t="s">
        <v>584</v>
      </c>
      <c r="B671" t="s">
        <v>22</v>
      </c>
      <c r="C671" t="s">
        <v>148</v>
      </c>
      <c r="D671" t="s">
        <v>24</v>
      </c>
      <c r="E671" s="11">
        <v>0</v>
      </c>
      <c r="F671" s="11">
        <v>0</v>
      </c>
    </row>
    <row r="672" spans="1:6" x14ac:dyDescent="0.25">
      <c r="A672" t="s">
        <v>585</v>
      </c>
      <c r="B672" t="s">
        <v>29</v>
      </c>
      <c r="C672" t="s">
        <v>233</v>
      </c>
      <c r="D672" t="s">
        <v>24</v>
      </c>
      <c r="E672" s="11">
        <v>642190.5</v>
      </c>
      <c r="F672" s="11">
        <v>642190.5</v>
      </c>
    </row>
    <row r="673" spans="1:6" x14ac:dyDescent="0.25">
      <c r="A673" t="s">
        <v>586</v>
      </c>
      <c r="B673" t="s">
        <v>59</v>
      </c>
      <c r="C673" t="s">
        <v>578</v>
      </c>
      <c r="D673" t="s">
        <v>24</v>
      </c>
      <c r="E673" s="11">
        <v>298721</v>
      </c>
      <c r="F673" s="11">
        <v>298721</v>
      </c>
    </row>
    <row r="674" spans="1:6" x14ac:dyDescent="0.25">
      <c r="A674" t="s">
        <v>587</v>
      </c>
      <c r="B674" t="s">
        <v>155</v>
      </c>
      <c r="C674" t="s">
        <v>156</v>
      </c>
      <c r="D674" t="s">
        <v>33</v>
      </c>
      <c r="E674" s="11">
        <v>1156.5</v>
      </c>
      <c r="F674" s="11">
        <v>0</v>
      </c>
    </row>
    <row r="675" spans="1:6" x14ac:dyDescent="0.25">
      <c r="A675" t="s">
        <v>588</v>
      </c>
      <c r="B675" t="s">
        <v>155</v>
      </c>
      <c r="C675" t="s">
        <v>23</v>
      </c>
      <c r="D675" t="s">
        <v>24</v>
      </c>
      <c r="E675" s="11">
        <v>9500</v>
      </c>
      <c r="F675" s="11">
        <v>0</v>
      </c>
    </row>
    <row r="676" spans="1:6" x14ac:dyDescent="0.25">
      <c r="A676" t="s">
        <v>588</v>
      </c>
      <c r="B676" t="s">
        <v>29</v>
      </c>
      <c r="C676" t="s">
        <v>23</v>
      </c>
      <c r="D676" t="s">
        <v>24</v>
      </c>
      <c r="E676" s="11">
        <v>46636</v>
      </c>
      <c r="F676" s="11">
        <v>0</v>
      </c>
    </row>
    <row r="677" spans="1:6" x14ac:dyDescent="0.25">
      <c r="A677" t="s">
        <v>589</v>
      </c>
      <c r="B677" t="s">
        <v>29</v>
      </c>
      <c r="C677" t="s">
        <v>23</v>
      </c>
      <c r="D677" t="s">
        <v>590</v>
      </c>
      <c r="E677" s="11">
        <v>17825.25</v>
      </c>
      <c r="F677" s="11">
        <v>0</v>
      </c>
    </row>
    <row r="678" spans="1:6" x14ac:dyDescent="0.25">
      <c r="A678" t="s">
        <v>589</v>
      </c>
      <c r="B678" t="s">
        <v>29</v>
      </c>
      <c r="C678" t="s">
        <v>232</v>
      </c>
      <c r="D678" t="s">
        <v>24</v>
      </c>
      <c r="E678" s="11">
        <v>55000</v>
      </c>
      <c r="F678" s="11">
        <v>0</v>
      </c>
    </row>
    <row r="679" spans="1:6" x14ac:dyDescent="0.25">
      <c r="A679" t="s">
        <v>589</v>
      </c>
      <c r="B679" t="s">
        <v>29</v>
      </c>
      <c r="C679" t="s">
        <v>404</v>
      </c>
      <c r="D679" t="s">
        <v>21</v>
      </c>
      <c r="E679" s="11">
        <v>9242.9599999999991</v>
      </c>
      <c r="F679" s="11">
        <v>2250</v>
      </c>
    </row>
    <row r="680" spans="1:6" x14ac:dyDescent="0.25">
      <c r="A680" t="s">
        <v>591</v>
      </c>
      <c r="B680" t="s">
        <v>64</v>
      </c>
      <c r="C680" t="s">
        <v>91</v>
      </c>
      <c r="D680" t="s">
        <v>33</v>
      </c>
      <c r="E680" s="11">
        <v>82500</v>
      </c>
      <c r="F680" s="11">
        <v>0</v>
      </c>
    </row>
    <row r="681" spans="1:6" x14ac:dyDescent="0.25">
      <c r="A681" t="s">
        <v>592</v>
      </c>
      <c r="B681" t="s">
        <v>155</v>
      </c>
      <c r="C681" t="s">
        <v>156</v>
      </c>
      <c r="D681" t="s">
        <v>33</v>
      </c>
      <c r="E681" s="11">
        <v>25000</v>
      </c>
      <c r="F681" s="11">
        <v>0</v>
      </c>
    </row>
    <row r="682" spans="1:6" x14ac:dyDescent="0.25">
      <c r="A682" t="s">
        <v>592</v>
      </c>
      <c r="B682" t="s">
        <v>29</v>
      </c>
      <c r="C682" t="s">
        <v>156</v>
      </c>
      <c r="D682" t="s">
        <v>33</v>
      </c>
      <c r="E682" s="11">
        <v>50000</v>
      </c>
      <c r="F682" s="11">
        <v>0</v>
      </c>
    </row>
    <row r="683" spans="1:6" x14ac:dyDescent="0.25">
      <c r="A683" t="s">
        <v>593</v>
      </c>
      <c r="B683" t="s">
        <v>59</v>
      </c>
      <c r="C683" t="s">
        <v>20</v>
      </c>
      <c r="D683" t="s">
        <v>24</v>
      </c>
      <c r="E683" s="11">
        <v>18333</v>
      </c>
      <c r="F683" s="11">
        <v>0</v>
      </c>
    </row>
    <row r="684" spans="1:6" x14ac:dyDescent="0.25">
      <c r="A684" t="s">
        <v>593</v>
      </c>
      <c r="B684" t="s">
        <v>45</v>
      </c>
      <c r="C684" t="s">
        <v>23</v>
      </c>
      <c r="D684" t="s">
        <v>24</v>
      </c>
      <c r="E684" s="11">
        <v>228576.33000000002</v>
      </c>
      <c r="F684" s="11">
        <v>125716.98000000001</v>
      </c>
    </row>
    <row r="685" spans="1:6" x14ac:dyDescent="0.25">
      <c r="A685" t="s">
        <v>594</v>
      </c>
      <c r="B685" t="s">
        <v>45</v>
      </c>
      <c r="C685" t="s">
        <v>23</v>
      </c>
      <c r="D685" t="s">
        <v>24</v>
      </c>
      <c r="E685" s="11">
        <v>12358</v>
      </c>
      <c r="F685" s="11">
        <v>6179</v>
      </c>
    </row>
    <row r="686" spans="1:6" x14ac:dyDescent="0.25">
      <c r="A686" t="s">
        <v>595</v>
      </c>
      <c r="B686" t="s">
        <v>45</v>
      </c>
      <c r="C686" t="s">
        <v>73</v>
      </c>
      <c r="D686" t="s">
        <v>33</v>
      </c>
      <c r="E686" s="11">
        <v>59622.76</v>
      </c>
      <c r="F686" s="11">
        <v>59622.76</v>
      </c>
    </row>
    <row r="687" spans="1:6" x14ac:dyDescent="0.25">
      <c r="A687" t="s">
        <v>596</v>
      </c>
      <c r="B687" t="s">
        <v>29</v>
      </c>
      <c r="C687" t="s">
        <v>62</v>
      </c>
      <c r="D687" t="s">
        <v>24</v>
      </c>
      <c r="E687" s="11">
        <v>5000</v>
      </c>
      <c r="F687" s="11">
        <v>0</v>
      </c>
    </row>
    <row r="688" spans="1:6" x14ac:dyDescent="0.25">
      <c r="A688" t="s">
        <v>596</v>
      </c>
      <c r="B688" t="s">
        <v>27</v>
      </c>
      <c r="C688" t="s">
        <v>118</v>
      </c>
      <c r="D688" t="s">
        <v>33</v>
      </c>
      <c r="E688" s="11">
        <v>57553</v>
      </c>
      <c r="F688" s="11">
        <v>28559</v>
      </c>
    </row>
    <row r="689" spans="1:6" x14ac:dyDescent="0.25">
      <c r="A689" t="s">
        <v>597</v>
      </c>
      <c r="B689" t="s">
        <v>140</v>
      </c>
      <c r="C689" t="s">
        <v>55</v>
      </c>
      <c r="D689" t="s">
        <v>24</v>
      </c>
      <c r="E689" s="11">
        <v>85698</v>
      </c>
      <c r="F689" s="11">
        <v>36848</v>
      </c>
    </row>
    <row r="690" spans="1:6" x14ac:dyDescent="0.25">
      <c r="A690" t="s">
        <v>598</v>
      </c>
      <c r="B690" t="s">
        <v>29</v>
      </c>
      <c r="C690" t="s">
        <v>313</v>
      </c>
      <c r="D690" t="s">
        <v>24</v>
      </c>
      <c r="E690" s="11">
        <v>2400</v>
      </c>
      <c r="F690" s="11">
        <v>0</v>
      </c>
    </row>
    <row r="691" spans="1:6" x14ac:dyDescent="0.25">
      <c r="A691" t="s">
        <v>599</v>
      </c>
      <c r="B691" t="s">
        <v>29</v>
      </c>
      <c r="C691" t="s">
        <v>600</v>
      </c>
      <c r="D691" t="s">
        <v>24</v>
      </c>
      <c r="E691" s="11">
        <v>74845.119999999995</v>
      </c>
      <c r="F691" s="11">
        <v>0</v>
      </c>
    </row>
    <row r="692" spans="1:6" x14ac:dyDescent="0.25">
      <c r="A692" t="s">
        <v>599</v>
      </c>
      <c r="B692" t="s">
        <v>29</v>
      </c>
      <c r="C692" t="s">
        <v>23</v>
      </c>
      <c r="D692" t="s">
        <v>24</v>
      </c>
      <c r="E692" s="11">
        <v>143125.4</v>
      </c>
      <c r="F692" s="11">
        <v>0</v>
      </c>
    </row>
    <row r="693" spans="1:6" x14ac:dyDescent="0.25">
      <c r="A693" t="s">
        <v>599</v>
      </c>
      <c r="B693" t="s">
        <v>29</v>
      </c>
      <c r="C693" t="s">
        <v>23</v>
      </c>
      <c r="D693" t="s">
        <v>21</v>
      </c>
      <c r="E693" s="11">
        <v>169665</v>
      </c>
      <c r="F693" s="11">
        <v>0</v>
      </c>
    </row>
    <row r="694" spans="1:6" x14ac:dyDescent="0.25">
      <c r="A694" t="s">
        <v>599</v>
      </c>
      <c r="B694" t="s">
        <v>29</v>
      </c>
      <c r="C694" t="s">
        <v>534</v>
      </c>
      <c r="D694" t="s">
        <v>21</v>
      </c>
      <c r="E694" s="11">
        <v>1660478</v>
      </c>
      <c r="F694" s="11">
        <v>67372</v>
      </c>
    </row>
    <row r="695" spans="1:6" x14ac:dyDescent="0.25">
      <c r="A695" t="s">
        <v>599</v>
      </c>
      <c r="B695" t="s">
        <v>29</v>
      </c>
      <c r="C695" t="s">
        <v>601</v>
      </c>
      <c r="D695" t="s">
        <v>21</v>
      </c>
      <c r="E695" s="11">
        <v>69123</v>
      </c>
      <c r="F695" s="11">
        <v>0</v>
      </c>
    </row>
    <row r="696" spans="1:6" x14ac:dyDescent="0.25">
      <c r="A696" t="s">
        <v>599</v>
      </c>
      <c r="B696" t="s">
        <v>29</v>
      </c>
      <c r="C696" t="s">
        <v>602</v>
      </c>
      <c r="D696" t="s">
        <v>21</v>
      </c>
      <c r="E696" s="11">
        <v>184459.2</v>
      </c>
      <c r="F696" s="11">
        <v>0</v>
      </c>
    </row>
    <row r="697" spans="1:6" x14ac:dyDescent="0.25">
      <c r="A697" t="s">
        <v>599</v>
      </c>
      <c r="B697" t="s">
        <v>29</v>
      </c>
      <c r="C697" t="s">
        <v>603</v>
      </c>
      <c r="D697" t="s">
        <v>21</v>
      </c>
      <c r="E697" s="11">
        <v>402450</v>
      </c>
      <c r="F697" s="11">
        <v>38963</v>
      </c>
    </row>
    <row r="698" spans="1:6" x14ac:dyDescent="0.25">
      <c r="A698" t="s">
        <v>599</v>
      </c>
      <c r="B698" t="s">
        <v>29</v>
      </c>
      <c r="C698" t="s">
        <v>216</v>
      </c>
      <c r="D698" t="s">
        <v>21</v>
      </c>
      <c r="E698" s="11">
        <v>197664.88</v>
      </c>
      <c r="F698" s="11">
        <v>0</v>
      </c>
    </row>
    <row r="699" spans="1:6" x14ac:dyDescent="0.25">
      <c r="A699" t="s">
        <v>599</v>
      </c>
      <c r="B699" t="s">
        <v>29</v>
      </c>
      <c r="C699" t="s">
        <v>20</v>
      </c>
      <c r="D699" t="s">
        <v>24</v>
      </c>
      <c r="E699" s="11">
        <v>20000</v>
      </c>
      <c r="F699" s="11">
        <v>0</v>
      </c>
    </row>
    <row r="700" spans="1:6" x14ac:dyDescent="0.25">
      <c r="A700" t="s">
        <v>604</v>
      </c>
      <c r="B700" t="s">
        <v>81</v>
      </c>
      <c r="C700" t="s">
        <v>605</v>
      </c>
      <c r="D700" t="s">
        <v>24</v>
      </c>
      <c r="E700" s="11">
        <v>561290</v>
      </c>
      <c r="F700" s="11">
        <v>561290</v>
      </c>
    </row>
    <row r="701" spans="1:6" x14ac:dyDescent="0.25">
      <c r="A701" t="s">
        <v>606</v>
      </c>
      <c r="B701" t="s">
        <v>59</v>
      </c>
      <c r="C701" t="s">
        <v>62</v>
      </c>
      <c r="D701" t="s">
        <v>24</v>
      </c>
      <c r="E701" s="11">
        <v>0</v>
      </c>
      <c r="F701" s="11">
        <v>0</v>
      </c>
    </row>
    <row r="702" spans="1:6" x14ac:dyDescent="0.25">
      <c r="A702" t="s">
        <v>607</v>
      </c>
      <c r="B702" t="s">
        <v>64</v>
      </c>
      <c r="C702" t="s">
        <v>91</v>
      </c>
      <c r="D702" t="s">
        <v>33</v>
      </c>
      <c r="E702" s="11">
        <v>0</v>
      </c>
      <c r="F702" s="11">
        <v>0</v>
      </c>
    </row>
    <row r="703" spans="1:6" x14ac:dyDescent="0.25">
      <c r="A703" t="s">
        <v>608</v>
      </c>
      <c r="B703" t="s">
        <v>29</v>
      </c>
      <c r="C703" t="s">
        <v>20</v>
      </c>
      <c r="D703" t="s">
        <v>24</v>
      </c>
      <c r="E703" s="11">
        <v>4000</v>
      </c>
      <c r="F703" s="11">
        <v>0</v>
      </c>
    </row>
    <row r="704" spans="1:6" x14ac:dyDescent="0.25">
      <c r="A704" t="s">
        <v>609</v>
      </c>
      <c r="B704" t="s">
        <v>22</v>
      </c>
      <c r="C704" t="s">
        <v>290</v>
      </c>
      <c r="D704" t="s">
        <v>33</v>
      </c>
      <c r="E704" s="11">
        <v>30000</v>
      </c>
      <c r="F704" s="11">
        <v>30000</v>
      </c>
    </row>
    <row r="705" spans="1:6" x14ac:dyDescent="0.25">
      <c r="A705" t="s">
        <v>609</v>
      </c>
      <c r="B705" t="s">
        <v>27</v>
      </c>
      <c r="C705" t="s">
        <v>32</v>
      </c>
      <c r="D705" t="s">
        <v>33</v>
      </c>
      <c r="E705" s="11">
        <v>122086.96</v>
      </c>
      <c r="F705" s="11">
        <v>0</v>
      </c>
    </row>
    <row r="706" spans="1:6" x14ac:dyDescent="0.25">
      <c r="A706" t="s">
        <v>610</v>
      </c>
      <c r="B706" t="s">
        <v>59</v>
      </c>
      <c r="C706" t="s">
        <v>67</v>
      </c>
      <c r="D706" t="s">
        <v>33</v>
      </c>
      <c r="E706" s="11">
        <v>51552</v>
      </c>
      <c r="F706" s="11">
        <v>51552</v>
      </c>
    </row>
    <row r="707" spans="1:6" x14ac:dyDescent="0.25">
      <c r="A707" t="s">
        <v>611</v>
      </c>
      <c r="B707" t="s">
        <v>59</v>
      </c>
      <c r="C707" t="s">
        <v>101</v>
      </c>
      <c r="D707" t="s">
        <v>21</v>
      </c>
      <c r="E707" s="11">
        <v>20000</v>
      </c>
      <c r="F707" s="11">
        <v>20000</v>
      </c>
    </row>
    <row r="708" spans="1:6" x14ac:dyDescent="0.25">
      <c r="A708" t="s">
        <v>612</v>
      </c>
      <c r="B708" t="s">
        <v>27</v>
      </c>
      <c r="C708" t="s">
        <v>613</v>
      </c>
      <c r="D708" t="s">
        <v>24</v>
      </c>
      <c r="E708" s="11">
        <v>27133.98</v>
      </c>
      <c r="F708" s="11">
        <v>27133.98</v>
      </c>
    </row>
    <row r="709" spans="1:6" x14ac:dyDescent="0.25">
      <c r="A709" t="s">
        <v>614</v>
      </c>
      <c r="B709" t="s">
        <v>59</v>
      </c>
      <c r="C709" t="s">
        <v>176</v>
      </c>
      <c r="D709" t="s">
        <v>33</v>
      </c>
      <c r="E709" s="11">
        <v>40000</v>
      </c>
      <c r="F709" s="11">
        <v>40000</v>
      </c>
    </row>
    <row r="710" spans="1:6" x14ac:dyDescent="0.25">
      <c r="A710" t="s">
        <v>615</v>
      </c>
      <c r="B710" t="s">
        <v>27</v>
      </c>
      <c r="C710" t="s">
        <v>118</v>
      </c>
      <c r="D710" t="s">
        <v>33</v>
      </c>
      <c r="E710" s="11">
        <v>504269</v>
      </c>
      <c r="F710" s="11">
        <v>304269</v>
      </c>
    </row>
    <row r="711" spans="1:6" x14ac:dyDescent="0.25">
      <c r="A711" t="s">
        <v>615</v>
      </c>
      <c r="B711" t="s">
        <v>27</v>
      </c>
      <c r="C711" t="s">
        <v>34</v>
      </c>
      <c r="D711" t="s">
        <v>33</v>
      </c>
      <c r="E711" s="11">
        <v>70000</v>
      </c>
      <c r="F711" s="11">
        <v>70000</v>
      </c>
    </row>
    <row r="712" spans="1:6" x14ac:dyDescent="0.25">
      <c r="A712" t="s">
        <v>615</v>
      </c>
      <c r="B712" t="s">
        <v>27</v>
      </c>
      <c r="C712" t="s">
        <v>306</v>
      </c>
      <c r="D712" t="s">
        <v>33</v>
      </c>
      <c r="E712" s="11">
        <v>41040</v>
      </c>
      <c r="F712" s="11">
        <v>0</v>
      </c>
    </row>
    <row r="713" spans="1:6" x14ac:dyDescent="0.25">
      <c r="A713" t="s">
        <v>616</v>
      </c>
      <c r="B713" t="s">
        <v>29</v>
      </c>
      <c r="C713" t="s">
        <v>110</v>
      </c>
      <c r="D713" t="s">
        <v>21</v>
      </c>
      <c r="E713" s="11">
        <v>367096.25</v>
      </c>
      <c r="F713" s="11">
        <v>0</v>
      </c>
    </row>
    <row r="714" spans="1:6" x14ac:dyDescent="0.25">
      <c r="A714" t="s">
        <v>616</v>
      </c>
      <c r="B714" t="s">
        <v>45</v>
      </c>
      <c r="C714" t="s">
        <v>111</v>
      </c>
      <c r="D714" t="s">
        <v>24</v>
      </c>
      <c r="E714" s="11">
        <v>261421.82</v>
      </c>
      <c r="F714" s="11">
        <v>0</v>
      </c>
    </row>
    <row r="715" spans="1:6" x14ac:dyDescent="0.25">
      <c r="A715" t="s">
        <v>616</v>
      </c>
      <c r="B715" t="s">
        <v>45</v>
      </c>
      <c r="C715" t="s">
        <v>88</v>
      </c>
      <c r="D715" t="s">
        <v>24</v>
      </c>
      <c r="E715" s="11">
        <v>245463.59999999998</v>
      </c>
      <c r="F715" s="11">
        <v>91538.46</v>
      </c>
    </row>
    <row r="716" spans="1:6" x14ac:dyDescent="0.25">
      <c r="A716" t="s">
        <v>617</v>
      </c>
      <c r="B716" t="s">
        <v>27</v>
      </c>
      <c r="C716" t="s">
        <v>618</v>
      </c>
      <c r="D716" t="s">
        <v>24</v>
      </c>
      <c r="E716" s="11">
        <v>20416</v>
      </c>
      <c r="F716" s="11">
        <v>20416</v>
      </c>
    </row>
    <row r="717" spans="1:6" x14ac:dyDescent="0.25">
      <c r="A717" t="s">
        <v>617</v>
      </c>
      <c r="B717" t="s">
        <v>27</v>
      </c>
      <c r="C717" t="s">
        <v>619</v>
      </c>
      <c r="D717" t="s">
        <v>24</v>
      </c>
      <c r="E717" s="11">
        <v>1368197.4</v>
      </c>
      <c r="F717" s="11">
        <v>937042.4</v>
      </c>
    </row>
    <row r="718" spans="1:6" x14ac:dyDescent="0.25">
      <c r="A718" t="s">
        <v>620</v>
      </c>
      <c r="B718" t="s">
        <v>27</v>
      </c>
      <c r="C718" t="s">
        <v>84</v>
      </c>
      <c r="D718" t="s">
        <v>33</v>
      </c>
      <c r="E718" s="11">
        <v>15000</v>
      </c>
      <c r="F718" s="11">
        <v>15000</v>
      </c>
    </row>
    <row r="719" spans="1:6" x14ac:dyDescent="0.25">
      <c r="A719" t="s">
        <v>621</v>
      </c>
      <c r="B719" t="s">
        <v>59</v>
      </c>
      <c r="C719" t="s">
        <v>213</v>
      </c>
      <c r="D719" t="s">
        <v>24</v>
      </c>
      <c r="E719" s="11">
        <v>132494</v>
      </c>
      <c r="F719" s="11">
        <v>66247</v>
      </c>
    </row>
    <row r="720" spans="1:6" x14ac:dyDescent="0.25">
      <c r="A720" t="s">
        <v>621</v>
      </c>
      <c r="B720" t="s">
        <v>59</v>
      </c>
      <c r="C720" t="s">
        <v>75</v>
      </c>
      <c r="D720" t="s">
        <v>33</v>
      </c>
      <c r="E720" s="11">
        <v>23612.16</v>
      </c>
      <c r="F720" s="11">
        <v>23612.16</v>
      </c>
    </row>
    <row r="721" spans="1:6" x14ac:dyDescent="0.25">
      <c r="A721" t="s">
        <v>621</v>
      </c>
      <c r="B721" t="s">
        <v>59</v>
      </c>
      <c r="C721" t="s">
        <v>67</v>
      </c>
      <c r="D721" t="s">
        <v>33</v>
      </c>
      <c r="E721" s="11">
        <v>24036</v>
      </c>
      <c r="F721" s="11">
        <v>24036</v>
      </c>
    </row>
    <row r="722" spans="1:6" x14ac:dyDescent="0.25">
      <c r="A722" t="s">
        <v>622</v>
      </c>
      <c r="B722" t="s">
        <v>22</v>
      </c>
      <c r="C722" t="s">
        <v>534</v>
      </c>
      <c r="D722" t="s">
        <v>21</v>
      </c>
      <c r="E722" s="11">
        <v>34262570.409999996</v>
      </c>
      <c r="F722" s="11">
        <v>7945664.4400000004</v>
      </c>
    </row>
    <row r="723" spans="1:6" x14ac:dyDescent="0.25">
      <c r="A723" t="s">
        <v>623</v>
      </c>
      <c r="B723" t="s">
        <v>27</v>
      </c>
      <c r="C723" t="s">
        <v>84</v>
      </c>
      <c r="D723" t="s">
        <v>33</v>
      </c>
      <c r="E723" s="11">
        <v>15000</v>
      </c>
      <c r="F723" s="11">
        <v>15000</v>
      </c>
    </row>
    <row r="724" spans="1:6" x14ac:dyDescent="0.25">
      <c r="A724" t="s">
        <v>624</v>
      </c>
      <c r="B724" t="s">
        <v>59</v>
      </c>
      <c r="C724" t="s">
        <v>67</v>
      </c>
      <c r="D724" t="s">
        <v>33</v>
      </c>
      <c r="E724" s="11">
        <v>45752</v>
      </c>
      <c r="F724" s="11">
        <v>45752</v>
      </c>
    </row>
    <row r="725" spans="1:6" x14ac:dyDescent="0.25">
      <c r="A725" t="s">
        <v>625</v>
      </c>
      <c r="B725" t="s">
        <v>27</v>
      </c>
      <c r="C725" t="s">
        <v>77</v>
      </c>
      <c r="D725" t="s">
        <v>21</v>
      </c>
      <c r="E725" s="11">
        <v>164250.5</v>
      </c>
      <c r="F725" s="11">
        <v>143032.99</v>
      </c>
    </row>
    <row r="726" spans="1:6" x14ac:dyDescent="0.25">
      <c r="A726" t="s">
        <v>625</v>
      </c>
      <c r="B726" t="s">
        <v>27</v>
      </c>
      <c r="C726" t="s">
        <v>121</v>
      </c>
      <c r="D726" t="s">
        <v>33</v>
      </c>
      <c r="E726" s="11">
        <v>46367</v>
      </c>
      <c r="F726" s="11">
        <v>46367</v>
      </c>
    </row>
    <row r="727" spans="1:6" x14ac:dyDescent="0.25">
      <c r="A727" t="s">
        <v>625</v>
      </c>
      <c r="B727" t="s">
        <v>27</v>
      </c>
      <c r="C727" t="s">
        <v>68</v>
      </c>
      <c r="D727" t="s">
        <v>33</v>
      </c>
      <c r="E727" s="11">
        <v>201688</v>
      </c>
      <c r="F727" s="11">
        <v>201688</v>
      </c>
    </row>
    <row r="728" spans="1:6" x14ac:dyDescent="0.25">
      <c r="A728" t="s">
        <v>625</v>
      </c>
      <c r="B728" t="s">
        <v>27</v>
      </c>
      <c r="C728" t="s">
        <v>35</v>
      </c>
      <c r="D728" t="s">
        <v>33</v>
      </c>
      <c r="E728" s="11">
        <v>250.31999999999971</v>
      </c>
      <c r="F728" s="11">
        <v>250.31999999999971</v>
      </c>
    </row>
    <row r="729" spans="1:6" x14ac:dyDescent="0.25">
      <c r="A729" t="s">
        <v>625</v>
      </c>
      <c r="B729" t="s">
        <v>27</v>
      </c>
      <c r="C729" t="s">
        <v>80</v>
      </c>
      <c r="D729" t="s">
        <v>33</v>
      </c>
      <c r="E729" s="11">
        <v>67967</v>
      </c>
      <c r="F729" s="11">
        <v>67967</v>
      </c>
    </row>
    <row r="730" spans="1:6" x14ac:dyDescent="0.25">
      <c r="A730" t="s">
        <v>626</v>
      </c>
      <c r="B730" t="s">
        <v>59</v>
      </c>
      <c r="C730" t="s">
        <v>371</v>
      </c>
      <c r="D730" t="s">
        <v>24</v>
      </c>
      <c r="E730" s="11">
        <v>310000</v>
      </c>
      <c r="F730" s="11">
        <v>310000</v>
      </c>
    </row>
    <row r="731" spans="1:6" x14ac:dyDescent="0.25">
      <c r="A731" t="s">
        <v>627</v>
      </c>
      <c r="B731" t="s">
        <v>64</v>
      </c>
      <c r="C731" t="s">
        <v>51</v>
      </c>
      <c r="D731" t="s">
        <v>33</v>
      </c>
      <c r="E731" s="11">
        <v>126768</v>
      </c>
      <c r="F731" s="11">
        <v>0</v>
      </c>
    </row>
    <row r="732" spans="1:6" x14ac:dyDescent="0.25">
      <c r="A732" t="s">
        <v>628</v>
      </c>
      <c r="B732" t="s">
        <v>29</v>
      </c>
      <c r="C732" t="s">
        <v>236</v>
      </c>
      <c r="D732" t="s">
        <v>24</v>
      </c>
      <c r="E732" s="11">
        <v>3048.3300000000017</v>
      </c>
      <c r="F732" s="11">
        <v>3028.33</v>
      </c>
    </row>
    <row r="733" spans="1:6" x14ac:dyDescent="0.25">
      <c r="A733" t="s">
        <v>629</v>
      </c>
      <c r="B733" t="s">
        <v>59</v>
      </c>
      <c r="C733" t="s">
        <v>123</v>
      </c>
      <c r="D733" t="s">
        <v>33</v>
      </c>
      <c r="E733" s="11">
        <v>133000</v>
      </c>
      <c r="F733" s="11">
        <v>133000</v>
      </c>
    </row>
    <row r="734" spans="1:6" x14ac:dyDescent="0.25">
      <c r="A734" t="s">
        <v>629</v>
      </c>
      <c r="B734" t="s">
        <v>45</v>
      </c>
      <c r="C734" t="s">
        <v>630</v>
      </c>
      <c r="D734" t="s">
        <v>33</v>
      </c>
      <c r="E734" s="11">
        <v>3005000</v>
      </c>
      <c r="F734" s="11">
        <v>0</v>
      </c>
    </row>
    <row r="735" spans="1:6" x14ac:dyDescent="0.25">
      <c r="A735" t="s">
        <v>629</v>
      </c>
      <c r="B735" t="s">
        <v>45</v>
      </c>
      <c r="C735" t="s">
        <v>631</v>
      </c>
      <c r="D735" t="s">
        <v>33</v>
      </c>
      <c r="E735" s="11">
        <v>50000</v>
      </c>
      <c r="F735" s="11">
        <v>50000</v>
      </c>
    </row>
    <row r="736" spans="1:6" x14ac:dyDescent="0.25">
      <c r="A736" t="s">
        <v>629</v>
      </c>
      <c r="B736" t="s">
        <v>64</v>
      </c>
      <c r="C736" t="s">
        <v>270</v>
      </c>
      <c r="D736" t="s">
        <v>33</v>
      </c>
      <c r="E736" s="11">
        <v>225000</v>
      </c>
      <c r="F736" s="11">
        <v>76500</v>
      </c>
    </row>
    <row r="737" spans="1:6" x14ac:dyDescent="0.25">
      <c r="A737" t="s">
        <v>629</v>
      </c>
      <c r="B737" t="s">
        <v>22</v>
      </c>
      <c r="C737" t="s">
        <v>632</v>
      </c>
      <c r="D737" t="s">
        <v>33</v>
      </c>
      <c r="E737" s="11">
        <v>72524</v>
      </c>
      <c r="F737" s="11">
        <v>36262</v>
      </c>
    </row>
    <row r="738" spans="1:6" x14ac:dyDescent="0.25">
      <c r="A738" t="s">
        <v>629</v>
      </c>
      <c r="B738" t="s">
        <v>27</v>
      </c>
      <c r="C738" t="s">
        <v>633</v>
      </c>
      <c r="D738" t="s">
        <v>33</v>
      </c>
      <c r="E738" s="11">
        <v>70510</v>
      </c>
      <c r="F738" s="11">
        <v>70510</v>
      </c>
    </row>
    <row r="739" spans="1:6" x14ac:dyDescent="0.25">
      <c r="A739" t="s">
        <v>629</v>
      </c>
      <c r="B739" t="s">
        <v>27</v>
      </c>
      <c r="C739" t="s">
        <v>634</v>
      </c>
      <c r="D739" t="s">
        <v>33</v>
      </c>
      <c r="E739" s="11">
        <v>5000</v>
      </c>
      <c r="F739" s="11">
        <v>5000</v>
      </c>
    </row>
    <row r="740" spans="1:6" x14ac:dyDescent="0.25">
      <c r="A740" t="s">
        <v>635</v>
      </c>
      <c r="B740" t="s">
        <v>45</v>
      </c>
      <c r="C740" t="s">
        <v>51</v>
      </c>
      <c r="D740" t="s">
        <v>21</v>
      </c>
      <c r="E740" s="11">
        <v>238928</v>
      </c>
      <c r="F740" s="11">
        <v>0</v>
      </c>
    </row>
    <row r="741" spans="1:6" x14ac:dyDescent="0.25">
      <c r="A741" t="s">
        <v>636</v>
      </c>
      <c r="B741" t="s">
        <v>140</v>
      </c>
      <c r="C741" t="s">
        <v>23</v>
      </c>
      <c r="D741" t="s">
        <v>24</v>
      </c>
      <c r="E741" s="11">
        <v>97500</v>
      </c>
      <c r="F741" s="11">
        <v>97500</v>
      </c>
    </row>
    <row r="742" spans="1:6" x14ac:dyDescent="0.25">
      <c r="A742" t="s">
        <v>636</v>
      </c>
      <c r="B742" t="s">
        <v>19</v>
      </c>
      <c r="C742" t="s">
        <v>181</v>
      </c>
      <c r="D742" t="s">
        <v>24</v>
      </c>
      <c r="E742" s="11">
        <v>29875</v>
      </c>
      <c r="F742" s="11">
        <v>14937.5</v>
      </c>
    </row>
    <row r="743" spans="1:6" x14ac:dyDescent="0.25">
      <c r="A743" t="s">
        <v>636</v>
      </c>
      <c r="B743" t="s">
        <v>22</v>
      </c>
      <c r="C743" t="s">
        <v>23</v>
      </c>
      <c r="D743" t="s">
        <v>24</v>
      </c>
      <c r="E743" s="11">
        <v>37500</v>
      </c>
      <c r="F743" s="11">
        <v>18750</v>
      </c>
    </row>
    <row r="744" spans="1:6" x14ac:dyDescent="0.25">
      <c r="A744" t="s">
        <v>636</v>
      </c>
      <c r="B744" t="s">
        <v>22</v>
      </c>
      <c r="C744" t="s">
        <v>637</v>
      </c>
      <c r="D744" t="s">
        <v>21</v>
      </c>
      <c r="E744" s="11">
        <v>351043.76</v>
      </c>
      <c r="F744" s="11">
        <v>35104.379999999997</v>
      </c>
    </row>
    <row r="745" spans="1:6" x14ac:dyDescent="0.25">
      <c r="A745" t="s">
        <v>638</v>
      </c>
      <c r="B745" t="s">
        <v>140</v>
      </c>
      <c r="C745" t="s">
        <v>62</v>
      </c>
      <c r="D745" t="s">
        <v>21</v>
      </c>
      <c r="E745" s="11">
        <v>1072392.5</v>
      </c>
      <c r="F745" s="11">
        <v>173857</v>
      </c>
    </row>
    <row r="746" spans="1:6" x14ac:dyDescent="0.25">
      <c r="A746" t="s">
        <v>639</v>
      </c>
      <c r="B746" t="s">
        <v>29</v>
      </c>
      <c r="C746" t="s">
        <v>128</v>
      </c>
      <c r="D746" t="s">
        <v>24</v>
      </c>
      <c r="E746" s="11">
        <v>900</v>
      </c>
      <c r="F746" s="11">
        <v>900</v>
      </c>
    </row>
    <row r="747" spans="1:6" x14ac:dyDescent="0.25">
      <c r="A747" t="s">
        <v>640</v>
      </c>
      <c r="B747" t="s">
        <v>29</v>
      </c>
      <c r="C747" t="s">
        <v>20</v>
      </c>
      <c r="D747" t="s">
        <v>21</v>
      </c>
      <c r="E747" s="11">
        <v>180000</v>
      </c>
      <c r="F747" s="11">
        <v>180000</v>
      </c>
    </row>
    <row r="748" spans="1:6" x14ac:dyDescent="0.25">
      <c r="A748" t="s">
        <v>640</v>
      </c>
      <c r="B748" t="s">
        <v>45</v>
      </c>
      <c r="C748" t="s">
        <v>641</v>
      </c>
      <c r="D748" t="s">
        <v>21</v>
      </c>
      <c r="E748" s="11">
        <v>1520000</v>
      </c>
      <c r="F748" s="11">
        <v>1520000</v>
      </c>
    </row>
    <row r="749" spans="1:6" x14ac:dyDescent="0.25">
      <c r="A749" t="s">
        <v>640</v>
      </c>
      <c r="B749" t="s">
        <v>27</v>
      </c>
      <c r="C749" t="s">
        <v>77</v>
      </c>
      <c r="D749" t="s">
        <v>21</v>
      </c>
      <c r="E749" s="11">
        <v>109772</v>
      </c>
      <c r="F749" s="11">
        <v>95591.9</v>
      </c>
    </row>
    <row r="750" spans="1:6" x14ac:dyDescent="0.25">
      <c r="A750" t="s">
        <v>640</v>
      </c>
      <c r="B750" t="s">
        <v>27</v>
      </c>
      <c r="C750" t="s">
        <v>20</v>
      </c>
      <c r="D750" t="s">
        <v>24</v>
      </c>
      <c r="E750" s="11">
        <v>282015</v>
      </c>
      <c r="F750" s="11">
        <v>282015</v>
      </c>
    </row>
    <row r="751" spans="1:6" x14ac:dyDescent="0.25">
      <c r="A751" t="s">
        <v>642</v>
      </c>
      <c r="B751" t="s">
        <v>29</v>
      </c>
      <c r="C751" t="s">
        <v>62</v>
      </c>
      <c r="D751" t="s">
        <v>24</v>
      </c>
      <c r="E751" s="11">
        <v>2000</v>
      </c>
      <c r="F751" s="11">
        <v>0</v>
      </c>
    </row>
    <row r="752" spans="1:6" x14ac:dyDescent="0.25">
      <c r="A752" t="s">
        <v>643</v>
      </c>
      <c r="B752" t="s">
        <v>45</v>
      </c>
      <c r="C752" t="s">
        <v>644</v>
      </c>
      <c r="D752" t="s">
        <v>24</v>
      </c>
      <c r="E752" s="11">
        <v>34300.5</v>
      </c>
      <c r="F752" s="11">
        <v>0</v>
      </c>
    </row>
    <row r="753" spans="1:6" x14ac:dyDescent="0.25">
      <c r="A753" t="s">
        <v>645</v>
      </c>
      <c r="B753" t="s">
        <v>27</v>
      </c>
      <c r="C753" t="s">
        <v>20</v>
      </c>
      <c r="D753" t="s">
        <v>24</v>
      </c>
      <c r="E753" s="11">
        <v>21750</v>
      </c>
      <c r="F753" s="11">
        <v>21750</v>
      </c>
    </row>
    <row r="754" spans="1:6" x14ac:dyDescent="0.25">
      <c r="A754" t="s">
        <v>646</v>
      </c>
      <c r="B754" t="s">
        <v>45</v>
      </c>
      <c r="C754" t="s">
        <v>647</v>
      </c>
      <c r="D754" t="s">
        <v>24</v>
      </c>
      <c r="E754" s="11">
        <v>550475</v>
      </c>
      <c r="F754" s="11">
        <v>550475</v>
      </c>
    </row>
    <row r="755" spans="1:6" x14ac:dyDescent="0.25">
      <c r="A755" t="s">
        <v>648</v>
      </c>
      <c r="B755" t="s">
        <v>29</v>
      </c>
      <c r="C755" t="s">
        <v>109</v>
      </c>
      <c r="D755" t="s">
        <v>24</v>
      </c>
      <c r="E755" s="11">
        <v>36463</v>
      </c>
      <c r="F755" s="11">
        <v>0</v>
      </c>
    </row>
    <row r="756" spans="1:6" x14ac:dyDescent="0.25">
      <c r="A756" t="s">
        <v>649</v>
      </c>
      <c r="B756" t="s">
        <v>29</v>
      </c>
      <c r="C756" t="s">
        <v>650</v>
      </c>
      <c r="D756" t="s">
        <v>24</v>
      </c>
      <c r="E756" s="11">
        <v>175000</v>
      </c>
      <c r="F756" s="11">
        <v>0</v>
      </c>
    </row>
    <row r="757" spans="1:6" x14ac:dyDescent="0.25">
      <c r="A757" t="s">
        <v>651</v>
      </c>
      <c r="B757" t="s">
        <v>155</v>
      </c>
      <c r="C757" t="s">
        <v>23</v>
      </c>
      <c r="D757" t="s">
        <v>24</v>
      </c>
      <c r="E757" s="11">
        <v>0</v>
      </c>
      <c r="F757" s="11">
        <v>0</v>
      </c>
    </row>
    <row r="758" spans="1:6" x14ac:dyDescent="0.25">
      <c r="A758" t="s">
        <v>652</v>
      </c>
      <c r="B758" t="s">
        <v>59</v>
      </c>
      <c r="C758" t="s">
        <v>176</v>
      </c>
      <c r="D758" t="s">
        <v>33</v>
      </c>
      <c r="E758" s="11">
        <v>35000</v>
      </c>
      <c r="F758" s="11">
        <v>35000</v>
      </c>
    </row>
    <row r="759" spans="1:6" x14ac:dyDescent="0.25">
      <c r="A759" t="s">
        <v>653</v>
      </c>
      <c r="B759" t="s">
        <v>45</v>
      </c>
      <c r="C759" t="s">
        <v>305</v>
      </c>
      <c r="D759" t="s">
        <v>24</v>
      </c>
      <c r="E759" s="11">
        <v>578621.83000000007</v>
      </c>
      <c r="F759" s="11">
        <v>440929.99</v>
      </c>
    </row>
    <row r="760" spans="1:6" x14ac:dyDescent="0.25">
      <c r="A760" t="s">
        <v>653</v>
      </c>
      <c r="B760" t="s">
        <v>45</v>
      </c>
      <c r="C760" t="s">
        <v>654</v>
      </c>
      <c r="D760" t="s">
        <v>24</v>
      </c>
      <c r="E760" s="11">
        <v>303071.83</v>
      </c>
      <c r="F760" s="11">
        <v>303071.83</v>
      </c>
    </row>
    <row r="761" spans="1:6" x14ac:dyDescent="0.25">
      <c r="A761" t="s">
        <v>655</v>
      </c>
      <c r="B761" t="s">
        <v>59</v>
      </c>
      <c r="C761" t="s">
        <v>67</v>
      </c>
      <c r="D761" t="s">
        <v>33</v>
      </c>
      <c r="E761" s="11">
        <v>67433</v>
      </c>
      <c r="F761" s="11">
        <v>67433</v>
      </c>
    </row>
    <row r="762" spans="1:6" x14ac:dyDescent="0.25">
      <c r="A762" t="s">
        <v>655</v>
      </c>
      <c r="B762" t="s">
        <v>59</v>
      </c>
      <c r="C762" t="s">
        <v>120</v>
      </c>
      <c r="D762" t="s">
        <v>24</v>
      </c>
      <c r="E762" s="11">
        <v>67096</v>
      </c>
      <c r="F762" s="11">
        <v>67096</v>
      </c>
    </row>
    <row r="763" spans="1:6" x14ac:dyDescent="0.25">
      <c r="A763" t="s">
        <v>655</v>
      </c>
      <c r="B763" t="s">
        <v>27</v>
      </c>
      <c r="C763" t="s">
        <v>121</v>
      </c>
      <c r="D763" t="s">
        <v>33</v>
      </c>
      <c r="E763" s="11">
        <v>30892</v>
      </c>
      <c r="F763" s="11">
        <v>30892</v>
      </c>
    </row>
    <row r="764" spans="1:6" x14ac:dyDescent="0.25">
      <c r="A764" t="s">
        <v>655</v>
      </c>
      <c r="B764" t="s">
        <v>27</v>
      </c>
      <c r="C764" t="s">
        <v>68</v>
      </c>
      <c r="D764" t="s">
        <v>33</v>
      </c>
      <c r="E764" s="11">
        <v>79000</v>
      </c>
      <c r="F764" s="11">
        <v>79000</v>
      </c>
    </row>
    <row r="765" spans="1:6" x14ac:dyDescent="0.25">
      <c r="A765" t="s">
        <v>656</v>
      </c>
      <c r="B765" t="s">
        <v>155</v>
      </c>
      <c r="C765" t="s">
        <v>23</v>
      </c>
      <c r="D765" t="s">
        <v>24</v>
      </c>
      <c r="E765" s="11">
        <v>5000</v>
      </c>
      <c r="F765" s="11">
        <v>0</v>
      </c>
    </row>
    <row r="766" spans="1:6" x14ac:dyDescent="0.25">
      <c r="A766" t="s">
        <v>656</v>
      </c>
      <c r="B766" t="s">
        <v>29</v>
      </c>
      <c r="C766" t="s">
        <v>23</v>
      </c>
      <c r="D766" t="s">
        <v>24</v>
      </c>
      <c r="E766" s="11">
        <v>22500</v>
      </c>
      <c r="F766" s="11">
        <v>0</v>
      </c>
    </row>
    <row r="767" spans="1:6" x14ac:dyDescent="0.25">
      <c r="A767" t="s">
        <v>657</v>
      </c>
      <c r="B767" t="s">
        <v>81</v>
      </c>
      <c r="C767" t="s">
        <v>49</v>
      </c>
      <c r="D767" t="s">
        <v>24</v>
      </c>
      <c r="E767" s="11">
        <v>130000</v>
      </c>
      <c r="F767" s="11">
        <v>130000</v>
      </c>
    </row>
    <row r="768" spans="1:6" x14ac:dyDescent="0.25">
      <c r="A768" t="s">
        <v>658</v>
      </c>
      <c r="B768" t="s">
        <v>48</v>
      </c>
      <c r="C768" t="s">
        <v>210</v>
      </c>
      <c r="D768" t="s">
        <v>24</v>
      </c>
      <c r="E768" s="11">
        <v>10789</v>
      </c>
      <c r="F768" s="11">
        <v>0</v>
      </c>
    </row>
    <row r="769" spans="1:6" x14ac:dyDescent="0.25">
      <c r="A769" t="s">
        <v>658</v>
      </c>
      <c r="B769" t="s">
        <v>48</v>
      </c>
      <c r="C769" t="s">
        <v>62</v>
      </c>
      <c r="D769" t="s">
        <v>21</v>
      </c>
      <c r="E769" s="11">
        <v>2900</v>
      </c>
      <c r="F769" s="11">
        <v>2900</v>
      </c>
    </row>
    <row r="770" spans="1:6" x14ac:dyDescent="0.25">
      <c r="A770" t="s">
        <v>658</v>
      </c>
      <c r="B770" t="s">
        <v>81</v>
      </c>
      <c r="C770" t="s">
        <v>210</v>
      </c>
      <c r="D770" t="s">
        <v>21</v>
      </c>
      <c r="E770" s="11">
        <v>6552</v>
      </c>
      <c r="F770" s="11">
        <v>6552</v>
      </c>
    </row>
    <row r="771" spans="1:6" x14ac:dyDescent="0.25">
      <c r="A771" t="s">
        <v>659</v>
      </c>
      <c r="B771" t="s">
        <v>81</v>
      </c>
      <c r="C771" t="s">
        <v>210</v>
      </c>
      <c r="D771" t="s">
        <v>24</v>
      </c>
      <c r="E771" s="11">
        <v>18810</v>
      </c>
      <c r="F771" s="11">
        <v>18810</v>
      </c>
    </row>
    <row r="772" spans="1:6" x14ac:dyDescent="0.25">
      <c r="A772" t="s">
        <v>660</v>
      </c>
      <c r="B772" t="s">
        <v>27</v>
      </c>
      <c r="C772" t="s">
        <v>35</v>
      </c>
      <c r="D772" t="s">
        <v>33</v>
      </c>
      <c r="E772" s="11">
        <v>80557</v>
      </c>
      <c r="F772" s="11">
        <v>80557</v>
      </c>
    </row>
    <row r="773" spans="1:6" x14ac:dyDescent="0.25">
      <c r="A773" t="s">
        <v>661</v>
      </c>
      <c r="B773" t="s">
        <v>48</v>
      </c>
      <c r="C773" t="s">
        <v>23</v>
      </c>
      <c r="D773" t="s">
        <v>24</v>
      </c>
      <c r="E773" s="11">
        <v>1800</v>
      </c>
      <c r="F773" s="11">
        <v>0</v>
      </c>
    </row>
    <row r="774" spans="1:6" x14ac:dyDescent="0.25">
      <c r="A774" t="s">
        <v>662</v>
      </c>
      <c r="B774" t="s">
        <v>59</v>
      </c>
      <c r="C774" t="s">
        <v>75</v>
      </c>
      <c r="D774" t="s">
        <v>33</v>
      </c>
      <c r="E774" s="11">
        <v>24915.68</v>
      </c>
      <c r="F774" s="11">
        <v>24915.68</v>
      </c>
    </row>
    <row r="775" spans="1:6" x14ac:dyDescent="0.25">
      <c r="A775" t="s">
        <v>662</v>
      </c>
      <c r="B775" t="s">
        <v>59</v>
      </c>
      <c r="C775" t="s">
        <v>67</v>
      </c>
      <c r="D775" t="s">
        <v>33</v>
      </c>
      <c r="E775" s="11">
        <v>13008</v>
      </c>
      <c r="F775" s="11">
        <v>13008</v>
      </c>
    </row>
    <row r="776" spans="1:6" x14ac:dyDescent="0.25">
      <c r="A776" t="s">
        <v>662</v>
      </c>
      <c r="B776" t="s">
        <v>27</v>
      </c>
      <c r="C776" t="s">
        <v>275</v>
      </c>
      <c r="D776" t="s">
        <v>33</v>
      </c>
      <c r="E776" s="11">
        <v>93075</v>
      </c>
      <c r="F776" s="11">
        <v>93075</v>
      </c>
    </row>
    <row r="777" spans="1:6" x14ac:dyDescent="0.25">
      <c r="A777" t="s">
        <v>662</v>
      </c>
      <c r="B777" t="s">
        <v>27</v>
      </c>
      <c r="C777" t="s">
        <v>121</v>
      </c>
      <c r="D777" t="s">
        <v>33</v>
      </c>
      <c r="E777" s="11">
        <v>35000</v>
      </c>
      <c r="F777" s="11">
        <v>35000</v>
      </c>
    </row>
    <row r="778" spans="1:6" x14ac:dyDescent="0.25">
      <c r="A778" t="s">
        <v>663</v>
      </c>
      <c r="B778" t="s">
        <v>64</v>
      </c>
      <c r="C778" t="s">
        <v>62</v>
      </c>
      <c r="D778" t="s">
        <v>24</v>
      </c>
      <c r="E778" s="11">
        <v>7450772.2000000002</v>
      </c>
      <c r="F778" s="11">
        <v>1973938.78</v>
      </c>
    </row>
    <row r="779" spans="1:6" x14ac:dyDescent="0.25">
      <c r="A779" t="s">
        <v>664</v>
      </c>
      <c r="B779" t="s">
        <v>59</v>
      </c>
      <c r="C779" t="s">
        <v>67</v>
      </c>
      <c r="D779" t="s">
        <v>33</v>
      </c>
      <c r="E779" s="11">
        <v>133616</v>
      </c>
      <c r="F779" s="11">
        <v>133616</v>
      </c>
    </row>
    <row r="780" spans="1:6" x14ac:dyDescent="0.25">
      <c r="A780" t="s">
        <v>664</v>
      </c>
      <c r="B780" t="s">
        <v>27</v>
      </c>
      <c r="C780" t="s">
        <v>68</v>
      </c>
      <c r="D780" t="s">
        <v>33</v>
      </c>
      <c r="E780" s="11">
        <v>39356</v>
      </c>
      <c r="F780" s="11">
        <v>39356</v>
      </c>
    </row>
    <row r="781" spans="1:6" x14ac:dyDescent="0.25">
      <c r="A781" t="s">
        <v>664</v>
      </c>
      <c r="B781" t="s">
        <v>27</v>
      </c>
      <c r="C781" t="s">
        <v>35</v>
      </c>
      <c r="D781" t="s">
        <v>33</v>
      </c>
      <c r="E781" s="11">
        <v>52500</v>
      </c>
      <c r="F781" s="11">
        <v>52500</v>
      </c>
    </row>
    <row r="782" spans="1:6" x14ac:dyDescent="0.25">
      <c r="A782" t="s">
        <v>665</v>
      </c>
      <c r="B782" t="s">
        <v>27</v>
      </c>
      <c r="C782" t="s">
        <v>115</v>
      </c>
      <c r="D782" t="s">
        <v>24</v>
      </c>
      <c r="E782" s="11">
        <v>23700</v>
      </c>
      <c r="F782" s="11">
        <v>23700</v>
      </c>
    </row>
    <row r="783" spans="1:6" x14ac:dyDescent="0.25">
      <c r="A783" t="s">
        <v>665</v>
      </c>
      <c r="B783" t="s">
        <v>27</v>
      </c>
      <c r="C783" t="s">
        <v>118</v>
      </c>
      <c r="D783" t="s">
        <v>33</v>
      </c>
      <c r="E783" s="11">
        <v>136139.53</v>
      </c>
      <c r="F783" s="11">
        <v>91785.84</v>
      </c>
    </row>
    <row r="784" spans="1:6" x14ac:dyDescent="0.25">
      <c r="A784" t="s">
        <v>666</v>
      </c>
      <c r="B784" t="s">
        <v>59</v>
      </c>
      <c r="C784" t="s">
        <v>75</v>
      </c>
      <c r="D784" t="s">
        <v>33</v>
      </c>
      <c r="E784" s="11">
        <v>26540.799999999999</v>
      </c>
      <c r="F784" s="11">
        <v>26540.799999999999</v>
      </c>
    </row>
    <row r="785" spans="1:6" x14ac:dyDescent="0.25">
      <c r="A785" t="s">
        <v>667</v>
      </c>
      <c r="B785" t="s">
        <v>45</v>
      </c>
      <c r="C785" t="s">
        <v>668</v>
      </c>
      <c r="D785" t="s">
        <v>24</v>
      </c>
      <c r="E785" s="11">
        <v>40070.379999999997</v>
      </c>
      <c r="F785" s="11">
        <v>40070.379999999997</v>
      </c>
    </row>
    <row r="786" spans="1:6" x14ac:dyDescent="0.25">
      <c r="A786" t="s">
        <v>669</v>
      </c>
      <c r="B786" t="s">
        <v>29</v>
      </c>
      <c r="C786" t="s">
        <v>128</v>
      </c>
      <c r="D786" t="s">
        <v>24</v>
      </c>
      <c r="E786" s="11">
        <v>2400</v>
      </c>
      <c r="F786" s="11">
        <v>2400</v>
      </c>
    </row>
    <row r="787" spans="1:6" x14ac:dyDescent="0.25">
      <c r="A787" t="s">
        <v>670</v>
      </c>
      <c r="B787" t="s">
        <v>140</v>
      </c>
      <c r="C787" t="s">
        <v>210</v>
      </c>
      <c r="D787" t="s">
        <v>21</v>
      </c>
      <c r="E787" s="11">
        <v>28860</v>
      </c>
      <c r="F787" s="11">
        <v>28860</v>
      </c>
    </row>
    <row r="788" spans="1:6" x14ac:dyDescent="0.25">
      <c r="A788" t="s">
        <v>671</v>
      </c>
      <c r="B788" t="s">
        <v>27</v>
      </c>
      <c r="C788" t="s">
        <v>116</v>
      </c>
      <c r="D788" t="s">
        <v>24</v>
      </c>
      <c r="E788" s="11">
        <v>201534.53999999998</v>
      </c>
      <c r="F788" s="11">
        <v>201534.53999999998</v>
      </c>
    </row>
    <row r="789" spans="1:6" x14ac:dyDescent="0.25">
      <c r="A789" t="s">
        <v>671</v>
      </c>
      <c r="B789" t="s">
        <v>27</v>
      </c>
      <c r="C789" t="s">
        <v>119</v>
      </c>
      <c r="D789" t="s">
        <v>33</v>
      </c>
      <c r="E789" s="11">
        <v>40000</v>
      </c>
      <c r="F789" s="11">
        <v>38000</v>
      </c>
    </row>
    <row r="790" spans="1:6" x14ac:dyDescent="0.25">
      <c r="A790" t="s">
        <v>671</v>
      </c>
      <c r="B790" t="s">
        <v>27</v>
      </c>
      <c r="C790" t="s">
        <v>77</v>
      </c>
      <c r="D790" t="s">
        <v>21</v>
      </c>
      <c r="E790" s="11">
        <v>123457</v>
      </c>
      <c r="F790" s="11">
        <v>107509.11</v>
      </c>
    </row>
    <row r="791" spans="1:6" x14ac:dyDescent="0.25">
      <c r="A791" t="s">
        <v>671</v>
      </c>
      <c r="B791" t="s">
        <v>27</v>
      </c>
      <c r="C791" t="s">
        <v>68</v>
      </c>
      <c r="D791" t="s">
        <v>33</v>
      </c>
      <c r="E791" s="11">
        <v>6480</v>
      </c>
      <c r="F791" s="11">
        <v>6480</v>
      </c>
    </row>
    <row r="792" spans="1:6" x14ac:dyDescent="0.25">
      <c r="A792" t="s">
        <v>671</v>
      </c>
      <c r="B792" t="s">
        <v>27</v>
      </c>
      <c r="C792" t="s">
        <v>35</v>
      </c>
      <c r="D792" t="s">
        <v>33</v>
      </c>
      <c r="E792" s="11">
        <v>66500</v>
      </c>
      <c r="F792" s="11">
        <v>66500</v>
      </c>
    </row>
    <row r="793" spans="1:6" x14ac:dyDescent="0.25">
      <c r="A793" t="s">
        <v>671</v>
      </c>
      <c r="B793" t="s">
        <v>27</v>
      </c>
      <c r="C793" t="s">
        <v>80</v>
      </c>
      <c r="D793" t="s">
        <v>33</v>
      </c>
      <c r="E793" s="11">
        <v>9724</v>
      </c>
      <c r="F793" s="11">
        <v>9724</v>
      </c>
    </row>
    <row r="794" spans="1:6" x14ac:dyDescent="0.25">
      <c r="A794" t="s">
        <v>672</v>
      </c>
      <c r="B794" t="s">
        <v>29</v>
      </c>
      <c r="C794" t="s">
        <v>152</v>
      </c>
      <c r="D794" t="s">
        <v>21</v>
      </c>
      <c r="E794" s="11">
        <v>320031</v>
      </c>
      <c r="F794" s="11">
        <v>139079.33000000002</v>
      </c>
    </row>
    <row r="795" spans="1:6" x14ac:dyDescent="0.25">
      <c r="A795" t="s">
        <v>673</v>
      </c>
      <c r="B795" t="s">
        <v>29</v>
      </c>
      <c r="C795" t="s">
        <v>152</v>
      </c>
      <c r="D795" t="s">
        <v>21</v>
      </c>
      <c r="E795" s="11">
        <v>710328.5</v>
      </c>
      <c r="F795" s="11">
        <v>0</v>
      </c>
    </row>
    <row r="796" spans="1:6" x14ac:dyDescent="0.25">
      <c r="A796" t="s">
        <v>673</v>
      </c>
      <c r="B796" t="s">
        <v>29</v>
      </c>
      <c r="C796" t="s">
        <v>674</v>
      </c>
      <c r="D796" t="s">
        <v>24</v>
      </c>
      <c r="E796" s="11">
        <v>42390</v>
      </c>
      <c r="F796" s="11">
        <v>0</v>
      </c>
    </row>
    <row r="797" spans="1:6" x14ac:dyDescent="0.25">
      <c r="A797" t="s">
        <v>675</v>
      </c>
      <c r="B797" t="s">
        <v>45</v>
      </c>
      <c r="C797" t="s">
        <v>107</v>
      </c>
      <c r="D797" t="s">
        <v>24</v>
      </c>
      <c r="E797" s="11">
        <v>6000</v>
      </c>
      <c r="F797" s="11">
        <v>0</v>
      </c>
    </row>
    <row r="798" spans="1:6" x14ac:dyDescent="0.25">
      <c r="A798" t="s">
        <v>676</v>
      </c>
      <c r="B798" t="s">
        <v>27</v>
      </c>
      <c r="C798" t="s">
        <v>84</v>
      </c>
      <c r="D798" t="s">
        <v>33</v>
      </c>
      <c r="E798" s="11">
        <v>30000</v>
      </c>
      <c r="F798" s="11">
        <v>30000</v>
      </c>
    </row>
    <row r="799" spans="1:6" x14ac:dyDescent="0.25">
      <c r="A799" t="s">
        <v>677</v>
      </c>
      <c r="B799" t="s">
        <v>29</v>
      </c>
      <c r="C799" t="s">
        <v>20</v>
      </c>
      <c r="D799" t="s">
        <v>24</v>
      </c>
      <c r="E799" s="11">
        <v>4000</v>
      </c>
      <c r="F799" s="11">
        <v>0</v>
      </c>
    </row>
    <row r="800" spans="1:6" x14ac:dyDescent="0.25">
      <c r="A800" t="s">
        <v>678</v>
      </c>
      <c r="B800" t="s">
        <v>59</v>
      </c>
      <c r="C800" t="s">
        <v>270</v>
      </c>
      <c r="D800" t="s">
        <v>24</v>
      </c>
      <c r="E800" s="11">
        <v>14500</v>
      </c>
      <c r="F800" s="11">
        <v>14500</v>
      </c>
    </row>
    <row r="801" spans="1:6" x14ac:dyDescent="0.25">
      <c r="A801" t="s">
        <v>679</v>
      </c>
      <c r="B801" t="s">
        <v>48</v>
      </c>
      <c r="C801" t="s">
        <v>49</v>
      </c>
      <c r="D801" t="s">
        <v>24</v>
      </c>
      <c r="E801" s="11">
        <v>112262</v>
      </c>
      <c r="F801" s="11">
        <v>73262</v>
      </c>
    </row>
    <row r="802" spans="1:6" x14ac:dyDescent="0.25">
      <c r="A802" t="s">
        <v>679</v>
      </c>
      <c r="B802" t="s">
        <v>29</v>
      </c>
      <c r="C802" t="s">
        <v>680</v>
      </c>
      <c r="D802" t="s">
        <v>33</v>
      </c>
      <c r="E802" s="11">
        <v>52422</v>
      </c>
      <c r="F802" s="11">
        <v>0</v>
      </c>
    </row>
    <row r="803" spans="1:6" x14ac:dyDescent="0.25">
      <c r="A803" t="s">
        <v>679</v>
      </c>
      <c r="B803" t="s">
        <v>29</v>
      </c>
      <c r="C803" t="s">
        <v>236</v>
      </c>
      <c r="D803" t="s">
        <v>24</v>
      </c>
      <c r="E803" s="11">
        <v>4072.5200000000004</v>
      </c>
      <c r="F803" s="11">
        <v>4052.5200000000004</v>
      </c>
    </row>
    <row r="804" spans="1:6" x14ac:dyDescent="0.25">
      <c r="A804" t="s">
        <v>679</v>
      </c>
      <c r="B804" t="s">
        <v>22</v>
      </c>
      <c r="C804" t="s">
        <v>290</v>
      </c>
      <c r="D804" t="s">
        <v>33</v>
      </c>
      <c r="E804" s="11">
        <v>70000</v>
      </c>
      <c r="F804" s="11">
        <v>70000</v>
      </c>
    </row>
    <row r="805" spans="1:6" x14ac:dyDescent="0.25">
      <c r="A805" t="s">
        <v>679</v>
      </c>
      <c r="B805" t="s">
        <v>27</v>
      </c>
      <c r="C805" t="s">
        <v>475</v>
      </c>
      <c r="D805" t="s">
        <v>33</v>
      </c>
      <c r="E805" s="11">
        <v>53000</v>
      </c>
      <c r="F805" s="11">
        <v>8000</v>
      </c>
    </row>
    <row r="806" spans="1:6" x14ac:dyDescent="0.25">
      <c r="A806" t="s">
        <v>679</v>
      </c>
      <c r="B806" t="s">
        <v>27</v>
      </c>
      <c r="C806" t="s">
        <v>38</v>
      </c>
      <c r="D806" t="s">
        <v>33</v>
      </c>
      <c r="E806" s="11">
        <v>5333</v>
      </c>
      <c r="F806" s="11">
        <v>5333</v>
      </c>
    </row>
    <row r="807" spans="1:6" x14ac:dyDescent="0.25">
      <c r="A807" t="s">
        <v>679</v>
      </c>
      <c r="B807" t="s">
        <v>27</v>
      </c>
      <c r="C807" t="s">
        <v>34</v>
      </c>
      <c r="D807" t="s">
        <v>33</v>
      </c>
      <c r="E807" s="11">
        <v>296844.00000000006</v>
      </c>
      <c r="F807" s="11">
        <v>166698.39000000001</v>
      </c>
    </row>
    <row r="808" spans="1:6" x14ac:dyDescent="0.25">
      <c r="A808" t="s">
        <v>679</v>
      </c>
      <c r="B808" t="s">
        <v>27</v>
      </c>
      <c r="C808" t="s">
        <v>681</v>
      </c>
      <c r="D808" t="s">
        <v>33</v>
      </c>
      <c r="E808" s="11">
        <v>507031.00999999995</v>
      </c>
      <c r="F808" s="11">
        <v>283937.36</v>
      </c>
    </row>
    <row r="809" spans="1:6" x14ac:dyDescent="0.25">
      <c r="A809" t="s">
        <v>682</v>
      </c>
      <c r="B809" t="s">
        <v>45</v>
      </c>
      <c r="C809" t="s">
        <v>86</v>
      </c>
      <c r="D809" t="s">
        <v>21</v>
      </c>
      <c r="E809" s="11">
        <v>55000</v>
      </c>
      <c r="F809" s="11">
        <v>0</v>
      </c>
    </row>
    <row r="810" spans="1:6" x14ac:dyDescent="0.25">
      <c r="A810" t="s">
        <v>683</v>
      </c>
      <c r="B810" t="s">
        <v>45</v>
      </c>
      <c r="C810" t="s">
        <v>107</v>
      </c>
      <c r="D810" t="s">
        <v>24</v>
      </c>
      <c r="E810" s="11">
        <v>6000</v>
      </c>
      <c r="F810" s="11">
        <v>0</v>
      </c>
    </row>
    <row r="811" spans="1:6" x14ac:dyDescent="0.25">
      <c r="A811" t="s">
        <v>684</v>
      </c>
      <c r="B811" t="s">
        <v>29</v>
      </c>
      <c r="C811" t="s">
        <v>208</v>
      </c>
      <c r="D811" t="s">
        <v>24</v>
      </c>
      <c r="E811" s="11">
        <v>3150</v>
      </c>
      <c r="F811" s="11">
        <v>3150</v>
      </c>
    </row>
    <row r="812" spans="1:6" x14ac:dyDescent="0.25">
      <c r="A812" t="s">
        <v>685</v>
      </c>
      <c r="B812" t="s">
        <v>29</v>
      </c>
      <c r="C812" t="s">
        <v>243</v>
      </c>
      <c r="D812" t="s">
        <v>21</v>
      </c>
      <c r="E812" s="11">
        <v>195855.4</v>
      </c>
      <c r="F812" s="11">
        <v>0</v>
      </c>
    </row>
    <row r="813" spans="1:6" x14ac:dyDescent="0.25">
      <c r="A813" t="s">
        <v>685</v>
      </c>
      <c r="B813" t="s">
        <v>59</v>
      </c>
      <c r="C813" t="s">
        <v>578</v>
      </c>
      <c r="D813" t="s">
        <v>24</v>
      </c>
      <c r="E813" s="11">
        <v>1324872</v>
      </c>
      <c r="F813" s="11">
        <v>1324872</v>
      </c>
    </row>
    <row r="814" spans="1:6" x14ac:dyDescent="0.25">
      <c r="A814" t="s">
        <v>685</v>
      </c>
      <c r="B814" t="s">
        <v>59</v>
      </c>
      <c r="C814" t="s">
        <v>573</v>
      </c>
      <c r="D814" t="s">
        <v>24</v>
      </c>
      <c r="E814" s="11">
        <v>28680</v>
      </c>
      <c r="F814" s="11">
        <v>28680</v>
      </c>
    </row>
    <row r="815" spans="1:6" x14ac:dyDescent="0.25">
      <c r="A815" t="s">
        <v>685</v>
      </c>
      <c r="B815" t="s">
        <v>19</v>
      </c>
      <c r="C815" t="s">
        <v>686</v>
      </c>
      <c r="D815" t="s">
        <v>24</v>
      </c>
      <c r="E815" s="11">
        <v>6988.3</v>
      </c>
      <c r="F815" s="11">
        <v>0</v>
      </c>
    </row>
    <row r="816" spans="1:6" x14ac:dyDescent="0.25">
      <c r="A816" t="s">
        <v>685</v>
      </c>
      <c r="B816" t="s">
        <v>45</v>
      </c>
      <c r="C816" t="s">
        <v>172</v>
      </c>
      <c r="D816" t="s">
        <v>21</v>
      </c>
      <c r="E816" s="11">
        <v>270097</v>
      </c>
      <c r="F816" s="11">
        <v>270097</v>
      </c>
    </row>
    <row r="817" spans="1:6" x14ac:dyDescent="0.25">
      <c r="A817" t="s">
        <v>685</v>
      </c>
      <c r="B817" t="s">
        <v>45</v>
      </c>
      <c r="C817" t="s">
        <v>111</v>
      </c>
      <c r="D817" t="s">
        <v>24</v>
      </c>
      <c r="E817" s="11">
        <v>480072.2</v>
      </c>
      <c r="F817" s="11">
        <v>0</v>
      </c>
    </row>
    <row r="818" spans="1:6" x14ac:dyDescent="0.25">
      <c r="A818" t="s">
        <v>685</v>
      </c>
      <c r="B818" t="s">
        <v>45</v>
      </c>
      <c r="C818" t="s">
        <v>88</v>
      </c>
      <c r="D818" t="s">
        <v>24</v>
      </c>
      <c r="E818" s="11">
        <v>439279.19999999995</v>
      </c>
      <c r="F818" s="11">
        <v>183076.92</v>
      </c>
    </row>
    <row r="819" spans="1:6" x14ac:dyDescent="0.25">
      <c r="A819" t="s">
        <v>685</v>
      </c>
      <c r="B819" t="s">
        <v>45</v>
      </c>
      <c r="C819" t="s">
        <v>305</v>
      </c>
      <c r="D819" t="s">
        <v>24</v>
      </c>
      <c r="E819" s="11">
        <v>106953.5</v>
      </c>
      <c r="F819" s="11">
        <v>0</v>
      </c>
    </row>
    <row r="820" spans="1:6" x14ac:dyDescent="0.25">
      <c r="A820" t="s">
        <v>685</v>
      </c>
      <c r="B820" t="s">
        <v>45</v>
      </c>
      <c r="C820" t="s">
        <v>125</v>
      </c>
      <c r="D820" t="s">
        <v>24</v>
      </c>
      <c r="E820" s="11">
        <v>1087578</v>
      </c>
      <c r="F820" s="11">
        <v>891957</v>
      </c>
    </row>
    <row r="821" spans="1:6" x14ac:dyDescent="0.25">
      <c r="A821" t="s">
        <v>685</v>
      </c>
      <c r="B821" t="s">
        <v>64</v>
      </c>
      <c r="C821" t="s">
        <v>687</v>
      </c>
      <c r="D821" t="s">
        <v>24</v>
      </c>
      <c r="E821" s="11">
        <v>80733.34</v>
      </c>
      <c r="F821" s="11">
        <v>0</v>
      </c>
    </row>
    <row r="822" spans="1:6" x14ac:dyDescent="0.25">
      <c r="A822" t="s">
        <v>685</v>
      </c>
      <c r="B822" t="s">
        <v>22</v>
      </c>
      <c r="C822" t="s">
        <v>510</v>
      </c>
      <c r="D822" t="s">
        <v>21</v>
      </c>
      <c r="E822" s="11">
        <v>16673871</v>
      </c>
      <c r="F822" s="11">
        <v>0</v>
      </c>
    </row>
    <row r="823" spans="1:6" x14ac:dyDescent="0.25">
      <c r="A823" t="s">
        <v>685</v>
      </c>
      <c r="B823" t="s">
        <v>27</v>
      </c>
      <c r="C823" t="s">
        <v>122</v>
      </c>
      <c r="D823" t="s">
        <v>24</v>
      </c>
      <c r="E823" s="11">
        <v>25000</v>
      </c>
      <c r="F823" s="11">
        <v>12384.25</v>
      </c>
    </row>
    <row r="824" spans="1:6" x14ac:dyDescent="0.25">
      <c r="A824" t="s">
        <v>688</v>
      </c>
      <c r="B824" t="s">
        <v>59</v>
      </c>
      <c r="C824" t="s">
        <v>75</v>
      </c>
      <c r="D824" t="s">
        <v>33</v>
      </c>
      <c r="E824" s="11">
        <v>8314.02</v>
      </c>
      <c r="F824" s="11">
        <v>8314.02</v>
      </c>
    </row>
    <row r="825" spans="1:6" x14ac:dyDescent="0.25">
      <c r="A825" t="s">
        <v>689</v>
      </c>
      <c r="B825" t="s">
        <v>27</v>
      </c>
      <c r="C825" t="s">
        <v>84</v>
      </c>
      <c r="D825" t="s">
        <v>33</v>
      </c>
      <c r="E825" s="11">
        <v>15000</v>
      </c>
      <c r="F825" s="11">
        <v>15000</v>
      </c>
    </row>
    <row r="826" spans="1:6" x14ac:dyDescent="0.25">
      <c r="A826" t="s">
        <v>690</v>
      </c>
      <c r="B826" t="s">
        <v>27</v>
      </c>
      <c r="C826" t="s">
        <v>84</v>
      </c>
      <c r="D826" t="s">
        <v>33</v>
      </c>
      <c r="E826" s="11">
        <v>15000</v>
      </c>
      <c r="F826" s="11">
        <v>15000</v>
      </c>
    </row>
    <row r="827" spans="1:6" x14ac:dyDescent="0.25">
      <c r="A827" t="s">
        <v>691</v>
      </c>
      <c r="B827" t="s">
        <v>45</v>
      </c>
      <c r="C827" t="s">
        <v>270</v>
      </c>
      <c r="D827" t="s">
        <v>24</v>
      </c>
      <c r="E827" s="11">
        <v>959318</v>
      </c>
      <c r="F827" s="11">
        <v>0</v>
      </c>
    </row>
    <row r="828" spans="1:6" x14ac:dyDescent="0.25">
      <c r="A828" t="s">
        <v>691</v>
      </c>
      <c r="B828" t="s">
        <v>81</v>
      </c>
      <c r="C828" t="s">
        <v>692</v>
      </c>
      <c r="D828" t="s">
        <v>24</v>
      </c>
      <c r="E828" s="11">
        <v>20000</v>
      </c>
      <c r="F828" s="11">
        <v>20000</v>
      </c>
    </row>
    <row r="829" spans="1:6" x14ac:dyDescent="0.25">
      <c r="A829" t="s">
        <v>693</v>
      </c>
      <c r="B829" t="s">
        <v>59</v>
      </c>
      <c r="C829" t="s">
        <v>75</v>
      </c>
      <c r="D829" t="s">
        <v>33</v>
      </c>
      <c r="E829" s="11">
        <v>37889.279999999999</v>
      </c>
      <c r="F829" s="11">
        <v>37889.279999999999</v>
      </c>
    </row>
    <row r="830" spans="1:6" x14ac:dyDescent="0.25">
      <c r="A830" t="s">
        <v>694</v>
      </c>
      <c r="B830" t="s">
        <v>48</v>
      </c>
      <c r="C830" t="s">
        <v>695</v>
      </c>
      <c r="D830" t="s">
        <v>21</v>
      </c>
      <c r="E830" s="11">
        <v>15030</v>
      </c>
      <c r="F830" s="11">
        <v>0</v>
      </c>
    </row>
    <row r="831" spans="1:6" x14ac:dyDescent="0.25">
      <c r="A831" t="s">
        <v>696</v>
      </c>
      <c r="B831" t="s">
        <v>45</v>
      </c>
      <c r="C831" t="s">
        <v>73</v>
      </c>
      <c r="D831" t="s">
        <v>33</v>
      </c>
      <c r="E831" s="11">
        <v>5600</v>
      </c>
      <c r="F831" s="11">
        <v>5600</v>
      </c>
    </row>
    <row r="832" spans="1:6" x14ac:dyDescent="0.25">
      <c r="A832" t="s">
        <v>697</v>
      </c>
      <c r="B832" t="s">
        <v>29</v>
      </c>
      <c r="C832" t="s">
        <v>128</v>
      </c>
      <c r="D832" t="s">
        <v>24</v>
      </c>
      <c r="E832" s="11">
        <v>3600</v>
      </c>
      <c r="F832" s="11">
        <v>3600</v>
      </c>
    </row>
    <row r="833" spans="1:6" x14ac:dyDescent="0.25">
      <c r="A833" t="s">
        <v>698</v>
      </c>
      <c r="B833" t="s">
        <v>59</v>
      </c>
      <c r="C833" t="s">
        <v>67</v>
      </c>
      <c r="D833" t="s">
        <v>33</v>
      </c>
      <c r="E833" s="11">
        <v>197763</v>
      </c>
      <c r="F833" s="11">
        <v>197763</v>
      </c>
    </row>
    <row r="834" spans="1:6" x14ac:dyDescent="0.25">
      <c r="A834" t="s">
        <v>699</v>
      </c>
      <c r="B834" t="s">
        <v>29</v>
      </c>
      <c r="C834" t="s">
        <v>109</v>
      </c>
      <c r="D834" t="s">
        <v>24</v>
      </c>
      <c r="E834" s="11">
        <v>12000</v>
      </c>
      <c r="F834" s="11">
        <v>0</v>
      </c>
    </row>
    <row r="835" spans="1:6" x14ac:dyDescent="0.25">
      <c r="A835" t="s">
        <v>699</v>
      </c>
      <c r="B835" t="s">
        <v>29</v>
      </c>
      <c r="C835" t="s">
        <v>236</v>
      </c>
      <c r="D835" t="s">
        <v>24</v>
      </c>
      <c r="E835" s="11">
        <v>0</v>
      </c>
      <c r="F835" s="11">
        <v>0</v>
      </c>
    </row>
    <row r="836" spans="1:6" x14ac:dyDescent="0.25">
      <c r="A836" t="s">
        <v>699</v>
      </c>
      <c r="B836" t="s">
        <v>22</v>
      </c>
      <c r="C836" t="s">
        <v>290</v>
      </c>
      <c r="D836" t="s">
        <v>33</v>
      </c>
      <c r="E836" s="11">
        <v>67000</v>
      </c>
      <c r="F836" s="11">
        <v>67000</v>
      </c>
    </row>
    <row r="837" spans="1:6" x14ac:dyDescent="0.25">
      <c r="A837" t="s">
        <v>699</v>
      </c>
      <c r="B837" t="s">
        <v>27</v>
      </c>
      <c r="C837" t="s">
        <v>34</v>
      </c>
      <c r="D837" t="s">
        <v>33</v>
      </c>
      <c r="E837" s="11">
        <v>74544</v>
      </c>
      <c r="F837" s="11">
        <v>0</v>
      </c>
    </row>
    <row r="838" spans="1:6" x14ac:dyDescent="0.25">
      <c r="A838" t="s">
        <v>700</v>
      </c>
      <c r="B838" t="s">
        <v>59</v>
      </c>
      <c r="C838" t="s">
        <v>109</v>
      </c>
      <c r="D838" t="s">
        <v>33</v>
      </c>
      <c r="E838" s="11">
        <v>934400</v>
      </c>
      <c r="F838" s="11">
        <v>934400</v>
      </c>
    </row>
    <row r="839" spans="1:6" x14ac:dyDescent="0.25">
      <c r="A839" t="s">
        <v>701</v>
      </c>
      <c r="B839" t="s">
        <v>45</v>
      </c>
      <c r="C839" t="s">
        <v>305</v>
      </c>
      <c r="D839" t="s">
        <v>24</v>
      </c>
      <c r="E839" s="11">
        <v>468459</v>
      </c>
      <c r="F839" s="11">
        <v>137829.5</v>
      </c>
    </row>
    <row r="840" spans="1:6" x14ac:dyDescent="0.25">
      <c r="A840" t="s">
        <v>701</v>
      </c>
      <c r="B840" t="s">
        <v>27</v>
      </c>
      <c r="C840" t="s">
        <v>702</v>
      </c>
      <c r="D840" t="s">
        <v>24</v>
      </c>
      <c r="E840" s="11">
        <v>842523</v>
      </c>
      <c r="F840" s="11">
        <v>842523</v>
      </c>
    </row>
    <row r="841" spans="1:6" x14ac:dyDescent="0.25">
      <c r="A841" t="s">
        <v>703</v>
      </c>
      <c r="B841" t="s">
        <v>48</v>
      </c>
      <c r="C841" t="s">
        <v>704</v>
      </c>
      <c r="D841" t="s">
        <v>24</v>
      </c>
      <c r="E841" s="11">
        <v>578652</v>
      </c>
      <c r="F841" s="11">
        <v>0</v>
      </c>
    </row>
    <row r="842" spans="1:6" x14ac:dyDescent="0.25">
      <c r="A842" t="s">
        <v>703</v>
      </c>
      <c r="B842" t="s">
        <v>29</v>
      </c>
      <c r="C842" t="s">
        <v>705</v>
      </c>
      <c r="D842" t="s">
        <v>21</v>
      </c>
      <c r="E842" s="11">
        <v>10000</v>
      </c>
      <c r="F842" s="11">
        <v>0</v>
      </c>
    </row>
    <row r="843" spans="1:6" x14ac:dyDescent="0.25">
      <c r="A843" t="s">
        <v>703</v>
      </c>
      <c r="B843" t="s">
        <v>64</v>
      </c>
      <c r="C843" t="s">
        <v>706</v>
      </c>
      <c r="D843" t="s">
        <v>21</v>
      </c>
      <c r="E843" s="11">
        <v>7777.12</v>
      </c>
      <c r="F843" s="11">
        <v>7777.12</v>
      </c>
    </row>
    <row r="844" spans="1:6" x14ac:dyDescent="0.25">
      <c r="A844" t="s">
        <v>703</v>
      </c>
      <c r="B844" t="s">
        <v>64</v>
      </c>
      <c r="C844" t="s">
        <v>135</v>
      </c>
      <c r="D844" t="s">
        <v>21</v>
      </c>
      <c r="E844" s="11">
        <v>21176.61</v>
      </c>
      <c r="F844" s="11">
        <v>21176.61</v>
      </c>
    </row>
    <row r="845" spans="1:6" x14ac:dyDescent="0.25">
      <c r="A845" t="s">
        <v>703</v>
      </c>
      <c r="B845" t="s">
        <v>81</v>
      </c>
      <c r="C845" t="s">
        <v>704</v>
      </c>
      <c r="D845" t="s">
        <v>24</v>
      </c>
      <c r="E845" s="11">
        <v>210604</v>
      </c>
      <c r="F845" s="11">
        <v>145599.35</v>
      </c>
    </row>
    <row r="846" spans="1:6" x14ac:dyDescent="0.25">
      <c r="A846" t="s">
        <v>707</v>
      </c>
      <c r="B846" t="s">
        <v>45</v>
      </c>
      <c r="C846" t="s">
        <v>450</v>
      </c>
      <c r="D846" t="s">
        <v>24</v>
      </c>
      <c r="E846" s="11">
        <v>0</v>
      </c>
      <c r="F846" s="11">
        <v>0</v>
      </c>
    </row>
    <row r="847" spans="1:6" x14ac:dyDescent="0.25">
      <c r="A847" t="s">
        <v>708</v>
      </c>
      <c r="B847" t="s">
        <v>64</v>
      </c>
      <c r="C847" t="s">
        <v>62</v>
      </c>
      <c r="D847" t="s">
        <v>24</v>
      </c>
      <c r="E847" s="11">
        <v>2374848</v>
      </c>
      <c r="F847" s="11">
        <v>0</v>
      </c>
    </row>
    <row r="848" spans="1:6" x14ac:dyDescent="0.25">
      <c r="A848" t="s">
        <v>709</v>
      </c>
      <c r="B848" t="s">
        <v>45</v>
      </c>
      <c r="C848" t="s">
        <v>150</v>
      </c>
      <c r="D848" t="s">
        <v>24</v>
      </c>
      <c r="E848" s="11">
        <v>744130</v>
      </c>
      <c r="F848" s="11">
        <v>0</v>
      </c>
    </row>
    <row r="849" spans="1:6" x14ac:dyDescent="0.25">
      <c r="A849" t="s">
        <v>710</v>
      </c>
      <c r="B849" t="s">
        <v>59</v>
      </c>
      <c r="C849" t="s">
        <v>60</v>
      </c>
      <c r="D849" t="s">
        <v>21</v>
      </c>
      <c r="E849" s="11">
        <v>75053.539999999994</v>
      </c>
      <c r="F849" s="11">
        <v>37526.770000000004</v>
      </c>
    </row>
    <row r="850" spans="1:6" x14ac:dyDescent="0.25">
      <c r="A850" t="s">
        <v>711</v>
      </c>
      <c r="B850" t="s">
        <v>59</v>
      </c>
      <c r="C850" t="s">
        <v>120</v>
      </c>
      <c r="D850" t="s">
        <v>24</v>
      </c>
      <c r="E850" s="11">
        <v>46690</v>
      </c>
      <c r="F850" s="11">
        <v>46690</v>
      </c>
    </row>
    <row r="851" spans="1:6" x14ac:dyDescent="0.25">
      <c r="A851" t="s">
        <v>712</v>
      </c>
      <c r="B851" t="s">
        <v>27</v>
      </c>
      <c r="C851" t="s">
        <v>70</v>
      </c>
      <c r="D851" t="s">
        <v>33</v>
      </c>
      <c r="E851" s="11">
        <v>89200</v>
      </c>
      <c r="F851" s="11">
        <v>89200</v>
      </c>
    </row>
    <row r="852" spans="1:6" x14ac:dyDescent="0.25">
      <c r="A852" t="s">
        <v>713</v>
      </c>
      <c r="B852" t="s">
        <v>27</v>
      </c>
      <c r="C852" t="s">
        <v>84</v>
      </c>
      <c r="D852" t="s">
        <v>33</v>
      </c>
      <c r="E852" s="11">
        <v>15000</v>
      </c>
      <c r="F852" s="11">
        <v>15000</v>
      </c>
    </row>
    <row r="853" spans="1:6" x14ac:dyDescent="0.25">
      <c r="A853" t="s">
        <v>714</v>
      </c>
      <c r="B853" t="s">
        <v>22</v>
      </c>
      <c r="C853" t="s">
        <v>290</v>
      </c>
      <c r="D853" t="s">
        <v>33</v>
      </c>
      <c r="E853" s="11">
        <v>288000</v>
      </c>
      <c r="F853" s="11">
        <v>288000</v>
      </c>
    </row>
    <row r="854" spans="1:6" x14ac:dyDescent="0.25">
      <c r="A854" t="s">
        <v>715</v>
      </c>
      <c r="B854" t="s">
        <v>27</v>
      </c>
      <c r="C854" t="s">
        <v>118</v>
      </c>
      <c r="D854" t="s">
        <v>33</v>
      </c>
      <c r="E854" s="11">
        <v>91847</v>
      </c>
      <c r="F854" s="11">
        <v>91847</v>
      </c>
    </row>
    <row r="855" spans="1:6" x14ac:dyDescent="0.25">
      <c r="A855" t="s">
        <v>716</v>
      </c>
      <c r="B855" t="s">
        <v>45</v>
      </c>
      <c r="C855" t="s">
        <v>125</v>
      </c>
      <c r="D855" t="s">
        <v>24</v>
      </c>
      <c r="E855" s="11">
        <v>519188.4</v>
      </c>
      <c r="F855" s="11">
        <v>222968.4</v>
      </c>
    </row>
    <row r="856" spans="1:6" x14ac:dyDescent="0.25">
      <c r="A856" t="s">
        <v>717</v>
      </c>
      <c r="B856" t="s">
        <v>59</v>
      </c>
      <c r="C856" t="s">
        <v>391</v>
      </c>
      <c r="D856" t="s">
        <v>33</v>
      </c>
      <c r="E856" s="11">
        <v>411751.04</v>
      </c>
      <c r="F856" s="11">
        <v>411751.04</v>
      </c>
    </row>
    <row r="857" spans="1:6" x14ac:dyDescent="0.25">
      <c r="A857" t="s">
        <v>718</v>
      </c>
      <c r="B857" t="s">
        <v>59</v>
      </c>
      <c r="C857" t="s">
        <v>67</v>
      </c>
      <c r="D857" t="s">
        <v>33</v>
      </c>
      <c r="E857" s="11">
        <v>88309</v>
      </c>
      <c r="F857" s="11">
        <v>88309</v>
      </c>
    </row>
    <row r="858" spans="1:6" x14ac:dyDescent="0.25">
      <c r="A858" t="s">
        <v>719</v>
      </c>
      <c r="B858" t="s">
        <v>27</v>
      </c>
      <c r="C858" t="s">
        <v>95</v>
      </c>
      <c r="D858" t="s">
        <v>24</v>
      </c>
      <c r="E858" s="11">
        <v>129829.23</v>
      </c>
      <c r="F858" s="11">
        <v>0</v>
      </c>
    </row>
    <row r="859" spans="1:6" x14ac:dyDescent="0.25">
      <c r="A859" t="s">
        <v>720</v>
      </c>
      <c r="B859" t="s">
        <v>59</v>
      </c>
      <c r="C859" t="s">
        <v>109</v>
      </c>
      <c r="D859" t="s">
        <v>33</v>
      </c>
      <c r="E859" s="11">
        <v>11000</v>
      </c>
      <c r="F859" s="11">
        <v>11000</v>
      </c>
    </row>
    <row r="860" spans="1:6" x14ac:dyDescent="0.25">
      <c r="A860" t="s">
        <v>721</v>
      </c>
      <c r="B860" t="s">
        <v>27</v>
      </c>
      <c r="C860" t="s">
        <v>20</v>
      </c>
      <c r="D860" t="s">
        <v>24</v>
      </c>
      <c r="E860" s="11">
        <v>4500</v>
      </c>
      <c r="F860" s="11">
        <v>2500</v>
      </c>
    </row>
    <row r="861" spans="1:6" x14ac:dyDescent="0.25">
      <c r="A861" t="s">
        <v>722</v>
      </c>
      <c r="B861" t="s">
        <v>29</v>
      </c>
      <c r="C861" t="s">
        <v>162</v>
      </c>
      <c r="D861" t="s">
        <v>21</v>
      </c>
      <c r="E861" s="11">
        <v>1475519.35</v>
      </c>
      <c r="F861" s="11">
        <v>0</v>
      </c>
    </row>
    <row r="862" spans="1:6" x14ac:dyDescent="0.25">
      <c r="A862" t="s">
        <v>722</v>
      </c>
      <c r="B862" t="s">
        <v>29</v>
      </c>
      <c r="C862" t="s">
        <v>62</v>
      </c>
      <c r="D862" t="s">
        <v>24</v>
      </c>
      <c r="E862" s="11">
        <v>4900</v>
      </c>
      <c r="F862" s="11">
        <v>4900</v>
      </c>
    </row>
    <row r="863" spans="1:6" x14ac:dyDescent="0.25">
      <c r="A863" t="s">
        <v>723</v>
      </c>
      <c r="B863" t="s">
        <v>59</v>
      </c>
      <c r="C863" t="s">
        <v>178</v>
      </c>
      <c r="D863" t="s">
        <v>33</v>
      </c>
      <c r="E863" s="11">
        <v>25000</v>
      </c>
      <c r="F863" s="11">
        <v>25000</v>
      </c>
    </row>
    <row r="864" spans="1:6" x14ac:dyDescent="0.25">
      <c r="A864" t="s">
        <v>724</v>
      </c>
      <c r="B864" t="s">
        <v>64</v>
      </c>
      <c r="C864" t="s">
        <v>220</v>
      </c>
      <c r="D864" t="s">
        <v>21</v>
      </c>
      <c r="E864" s="11">
        <v>22160</v>
      </c>
      <c r="F864" s="11">
        <v>11080</v>
      </c>
    </row>
    <row r="865" spans="1:6" x14ac:dyDescent="0.25">
      <c r="A865" t="s">
        <v>725</v>
      </c>
      <c r="B865" t="s">
        <v>27</v>
      </c>
      <c r="C865" t="s">
        <v>84</v>
      </c>
      <c r="D865" t="s">
        <v>33</v>
      </c>
      <c r="E865" s="11">
        <v>15000</v>
      </c>
      <c r="F865" s="11">
        <v>15000</v>
      </c>
    </row>
    <row r="866" spans="1:6" x14ac:dyDescent="0.25">
      <c r="A866" t="s">
        <v>726</v>
      </c>
      <c r="B866" t="s">
        <v>64</v>
      </c>
      <c r="C866" t="s">
        <v>91</v>
      </c>
      <c r="D866" t="s">
        <v>33</v>
      </c>
      <c r="E866" s="11">
        <v>46475</v>
      </c>
      <c r="F866" s="11">
        <v>0</v>
      </c>
    </row>
    <row r="867" spans="1:6" x14ac:dyDescent="0.25">
      <c r="A867" t="s">
        <v>727</v>
      </c>
      <c r="B867" t="s">
        <v>29</v>
      </c>
      <c r="C867" t="s">
        <v>208</v>
      </c>
      <c r="D867" t="s">
        <v>24</v>
      </c>
      <c r="E867" s="11">
        <v>3900</v>
      </c>
      <c r="F867" s="11">
        <v>3900</v>
      </c>
    </row>
    <row r="868" spans="1:6" x14ac:dyDescent="0.25">
      <c r="A868" t="s">
        <v>728</v>
      </c>
      <c r="B868" t="s">
        <v>64</v>
      </c>
      <c r="C868" t="s">
        <v>91</v>
      </c>
      <c r="D868" t="s">
        <v>33</v>
      </c>
      <c r="E868" s="11">
        <v>93750</v>
      </c>
      <c r="F868" s="11">
        <v>0</v>
      </c>
    </row>
    <row r="869" spans="1:6" x14ac:dyDescent="0.25">
      <c r="A869" t="s">
        <v>729</v>
      </c>
      <c r="B869" t="s">
        <v>29</v>
      </c>
      <c r="C869" t="s">
        <v>208</v>
      </c>
      <c r="D869" t="s">
        <v>24</v>
      </c>
      <c r="E869" s="11">
        <v>1950</v>
      </c>
      <c r="F869" s="11">
        <v>1950</v>
      </c>
    </row>
    <row r="870" spans="1:6" x14ac:dyDescent="0.25">
      <c r="A870" t="s">
        <v>730</v>
      </c>
      <c r="B870" t="s">
        <v>27</v>
      </c>
      <c r="C870" t="s">
        <v>84</v>
      </c>
      <c r="D870" t="s">
        <v>33</v>
      </c>
      <c r="E870" s="11">
        <v>15000</v>
      </c>
      <c r="F870" s="11">
        <v>15000</v>
      </c>
    </row>
    <row r="871" spans="1:6" x14ac:dyDescent="0.25">
      <c r="A871" t="s">
        <v>731</v>
      </c>
      <c r="B871" t="s">
        <v>29</v>
      </c>
      <c r="C871" t="s">
        <v>236</v>
      </c>
      <c r="D871" t="s">
        <v>24</v>
      </c>
      <c r="E871" s="11">
        <v>0</v>
      </c>
      <c r="F871" s="11">
        <v>0</v>
      </c>
    </row>
    <row r="872" spans="1:6" x14ac:dyDescent="0.25">
      <c r="A872" t="s">
        <v>732</v>
      </c>
      <c r="B872" t="s">
        <v>45</v>
      </c>
      <c r="C872" t="s">
        <v>733</v>
      </c>
      <c r="D872" t="s">
        <v>24</v>
      </c>
      <c r="E872" s="11">
        <v>135000</v>
      </c>
      <c r="F872" s="11">
        <v>135000</v>
      </c>
    </row>
    <row r="873" spans="1:6" x14ac:dyDescent="0.25">
      <c r="A873" t="s">
        <v>732</v>
      </c>
      <c r="B873" t="s">
        <v>27</v>
      </c>
      <c r="C873" t="s">
        <v>35</v>
      </c>
      <c r="D873" t="s">
        <v>33</v>
      </c>
      <c r="E873" s="11">
        <v>9500</v>
      </c>
      <c r="F873" s="11">
        <v>9500</v>
      </c>
    </row>
    <row r="874" spans="1:6" x14ac:dyDescent="0.25">
      <c r="A874" t="s">
        <v>734</v>
      </c>
      <c r="B874" t="s">
        <v>29</v>
      </c>
      <c r="C874" t="s">
        <v>128</v>
      </c>
      <c r="D874" t="s">
        <v>24</v>
      </c>
      <c r="E874" s="11">
        <v>3765</v>
      </c>
      <c r="F874" s="11">
        <v>3765</v>
      </c>
    </row>
    <row r="875" spans="1:6" x14ac:dyDescent="0.25">
      <c r="A875" t="s">
        <v>735</v>
      </c>
      <c r="B875" t="s">
        <v>48</v>
      </c>
      <c r="C875" t="s">
        <v>23</v>
      </c>
      <c r="D875" t="s">
        <v>24</v>
      </c>
      <c r="E875" s="11">
        <v>4200</v>
      </c>
      <c r="F875" s="11">
        <v>0</v>
      </c>
    </row>
    <row r="876" spans="1:6" x14ac:dyDescent="0.25">
      <c r="A876" t="s">
        <v>736</v>
      </c>
      <c r="B876" t="s">
        <v>27</v>
      </c>
      <c r="C876" t="s">
        <v>70</v>
      </c>
      <c r="D876" t="s">
        <v>33</v>
      </c>
      <c r="E876" s="11">
        <v>24166</v>
      </c>
      <c r="F876" s="11">
        <v>24166</v>
      </c>
    </row>
    <row r="877" spans="1:6" x14ac:dyDescent="0.25">
      <c r="A877" t="s">
        <v>737</v>
      </c>
      <c r="B877" t="s">
        <v>64</v>
      </c>
      <c r="C877" t="s">
        <v>196</v>
      </c>
      <c r="D877" t="s">
        <v>21</v>
      </c>
      <c r="E877" s="11">
        <v>0</v>
      </c>
      <c r="F877" s="11">
        <v>0</v>
      </c>
    </row>
    <row r="878" spans="1:6" x14ac:dyDescent="0.25">
      <c r="A878" t="s">
        <v>738</v>
      </c>
      <c r="B878" t="s">
        <v>140</v>
      </c>
      <c r="C878" t="s">
        <v>418</v>
      </c>
      <c r="D878" t="s">
        <v>21</v>
      </c>
      <c r="E878" s="11">
        <v>558634.38</v>
      </c>
      <c r="F878" s="11">
        <v>298824.12</v>
      </c>
    </row>
    <row r="879" spans="1:6" x14ac:dyDescent="0.25">
      <c r="A879" t="s">
        <v>739</v>
      </c>
      <c r="B879" t="s">
        <v>45</v>
      </c>
      <c r="C879" t="s">
        <v>51</v>
      </c>
      <c r="D879" t="s">
        <v>33</v>
      </c>
      <c r="E879" s="11">
        <v>199500</v>
      </c>
      <c r="F879" s="11">
        <v>0</v>
      </c>
    </row>
    <row r="880" spans="1:6" x14ac:dyDescent="0.25">
      <c r="A880" t="s">
        <v>740</v>
      </c>
      <c r="B880" t="s">
        <v>59</v>
      </c>
      <c r="C880" t="s">
        <v>100</v>
      </c>
      <c r="D880" t="s">
        <v>24</v>
      </c>
      <c r="E880" s="11">
        <v>1258285.3499999999</v>
      </c>
      <c r="F880" s="11">
        <v>135181</v>
      </c>
    </row>
    <row r="881" spans="1:6" x14ac:dyDescent="0.25">
      <c r="A881" t="s">
        <v>740</v>
      </c>
      <c r="B881" t="s">
        <v>59</v>
      </c>
      <c r="C881" t="s">
        <v>102</v>
      </c>
      <c r="D881" t="s">
        <v>24</v>
      </c>
      <c r="E881" s="11">
        <v>234738</v>
      </c>
      <c r="F881" s="11">
        <v>122964</v>
      </c>
    </row>
    <row r="882" spans="1:6" x14ac:dyDescent="0.25">
      <c r="A882" t="s">
        <v>740</v>
      </c>
      <c r="B882" t="s">
        <v>59</v>
      </c>
      <c r="C882" t="s">
        <v>60</v>
      </c>
      <c r="D882" t="s">
        <v>21</v>
      </c>
      <c r="E882" s="11">
        <v>11761309</v>
      </c>
      <c r="F882" s="11">
        <v>10706743</v>
      </c>
    </row>
    <row r="883" spans="1:6" x14ac:dyDescent="0.25">
      <c r="A883" t="s">
        <v>740</v>
      </c>
      <c r="B883" t="s">
        <v>59</v>
      </c>
      <c r="C883" t="s">
        <v>103</v>
      </c>
      <c r="D883" t="s">
        <v>24</v>
      </c>
      <c r="E883" s="11">
        <v>22945.5</v>
      </c>
      <c r="F883" s="11">
        <v>0</v>
      </c>
    </row>
    <row r="884" spans="1:6" x14ac:dyDescent="0.25">
      <c r="A884" t="s">
        <v>740</v>
      </c>
      <c r="B884" t="s">
        <v>59</v>
      </c>
      <c r="C884" t="s">
        <v>104</v>
      </c>
      <c r="D884" t="s">
        <v>24</v>
      </c>
      <c r="E884" s="11">
        <v>20068.580000000002</v>
      </c>
      <c r="F884" s="11">
        <v>0</v>
      </c>
    </row>
    <row r="885" spans="1:6" x14ac:dyDescent="0.25">
      <c r="A885" t="s">
        <v>740</v>
      </c>
      <c r="B885" t="s">
        <v>59</v>
      </c>
      <c r="C885" t="s">
        <v>105</v>
      </c>
      <c r="D885" t="s">
        <v>24</v>
      </c>
      <c r="E885" s="11">
        <v>38754.25</v>
      </c>
      <c r="F885" s="11">
        <v>0</v>
      </c>
    </row>
    <row r="886" spans="1:6" x14ac:dyDescent="0.25">
      <c r="A886" t="s">
        <v>741</v>
      </c>
      <c r="B886" t="s">
        <v>27</v>
      </c>
      <c r="C886" t="s">
        <v>306</v>
      </c>
      <c r="D886" t="s">
        <v>21</v>
      </c>
      <c r="E886" s="11">
        <v>145000</v>
      </c>
      <c r="F886" s="11">
        <v>0</v>
      </c>
    </row>
    <row r="887" spans="1:6" x14ac:dyDescent="0.25">
      <c r="A887" t="s">
        <v>742</v>
      </c>
      <c r="B887" t="s">
        <v>59</v>
      </c>
      <c r="C887" t="s">
        <v>178</v>
      </c>
      <c r="D887" t="s">
        <v>33</v>
      </c>
      <c r="E887" s="11">
        <v>50250</v>
      </c>
      <c r="F887" s="11">
        <v>50250</v>
      </c>
    </row>
    <row r="888" spans="1:6" x14ac:dyDescent="0.25">
      <c r="A888" t="s">
        <v>743</v>
      </c>
      <c r="B888" t="s">
        <v>27</v>
      </c>
      <c r="C888" t="s">
        <v>744</v>
      </c>
      <c r="D888" t="s">
        <v>21</v>
      </c>
      <c r="E888" s="11">
        <v>6606361</v>
      </c>
      <c r="F888" s="11">
        <v>6606361</v>
      </c>
    </row>
    <row r="889" spans="1:6" x14ac:dyDescent="0.25">
      <c r="A889" t="s">
        <v>743</v>
      </c>
      <c r="B889" t="s">
        <v>27</v>
      </c>
      <c r="C889" t="s">
        <v>82</v>
      </c>
      <c r="D889" t="s">
        <v>24</v>
      </c>
      <c r="E889" s="11">
        <v>6961</v>
      </c>
      <c r="F889" s="11">
        <v>6961</v>
      </c>
    </row>
    <row r="890" spans="1:6" x14ac:dyDescent="0.25">
      <c r="A890" t="s">
        <v>743</v>
      </c>
      <c r="B890" t="s">
        <v>27</v>
      </c>
      <c r="C890" t="s">
        <v>67</v>
      </c>
      <c r="D890" t="s">
        <v>33</v>
      </c>
      <c r="E890" s="11">
        <v>86869.9</v>
      </c>
      <c r="F890" s="11">
        <v>86869.9</v>
      </c>
    </row>
    <row r="891" spans="1:6" x14ac:dyDescent="0.25">
      <c r="A891" t="s">
        <v>743</v>
      </c>
      <c r="B891" t="s">
        <v>27</v>
      </c>
      <c r="C891" t="s">
        <v>121</v>
      </c>
      <c r="D891" t="s">
        <v>33</v>
      </c>
      <c r="E891" s="11">
        <v>663467</v>
      </c>
      <c r="F891" s="11">
        <v>663467</v>
      </c>
    </row>
    <row r="892" spans="1:6" x14ac:dyDescent="0.25">
      <c r="A892" t="s">
        <v>743</v>
      </c>
      <c r="B892" t="s">
        <v>27</v>
      </c>
      <c r="C892" t="s">
        <v>68</v>
      </c>
      <c r="D892" t="s">
        <v>33</v>
      </c>
      <c r="E892" s="11">
        <v>89850</v>
      </c>
      <c r="F892" s="11">
        <v>89850</v>
      </c>
    </row>
    <row r="893" spans="1:6" x14ac:dyDescent="0.25">
      <c r="A893" t="s">
        <v>743</v>
      </c>
      <c r="B893" t="s">
        <v>27</v>
      </c>
      <c r="C893" t="s">
        <v>35</v>
      </c>
      <c r="D893" t="s">
        <v>33</v>
      </c>
      <c r="E893" s="11">
        <v>279395</v>
      </c>
      <c r="F893" s="11">
        <v>251545</v>
      </c>
    </row>
    <row r="894" spans="1:6" x14ac:dyDescent="0.25">
      <c r="A894" t="s">
        <v>743</v>
      </c>
      <c r="B894" t="s">
        <v>27</v>
      </c>
      <c r="C894" t="s">
        <v>745</v>
      </c>
      <c r="D894" t="s">
        <v>21</v>
      </c>
      <c r="E894" s="11">
        <v>9069887</v>
      </c>
      <c r="F894" s="11">
        <v>0</v>
      </c>
    </row>
    <row r="895" spans="1:6" x14ac:dyDescent="0.25">
      <c r="A895" t="s">
        <v>746</v>
      </c>
      <c r="B895" t="s">
        <v>64</v>
      </c>
      <c r="C895" t="s">
        <v>91</v>
      </c>
      <c r="D895" t="s">
        <v>33</v>
      </c>
      <c r="E895" s="11">
        <v>78000</v>
      </c>
      <c r="F895" s="11">
        <v>0</v>
      </c>
    </row>
    <row r="896" spans="1:6" x14ac:dyDescent="0.25">
      <c r="A896" t="s">
        <v>747</v>
      </c>
      <c r="B896" t="s">
        <v>45</v>
      </c>
      <c r="C896" t="s">
        <v>305</v>
      </c>
      <c r="D896" t="s">
        <v>24</v>
      </c>
      <c r="E896" s="11">
        <v>347792.5</v>
      </c>
      <c r="F896" s="11">
        <v>137158.47</v>
      </c>
    </row>
    <row r="897" spans="1:6" x14ac:dyDescent="0.25">
      <c r="A897" t="s">
        <v>747</v>
      </c>
      <c r="B897" t="s">
        <v>45</v>
      </c>
      <c r="C897" t="s">
        <v>654</v>
      </c>
      <c r="D897" t="s">
        <v>24</v>
      </c>
      <c r="E897" s="11">
        <v>342080</v>
      </c>
      <c r="F897" s="11">
        <v>342080</v>
      </c>
    </row>
    <row r="898" spans="1:6" x14ac:dyDescent="0.25">
      <c r="A898" t="s">
        <v>748</v>
      </c>
      <c r="B898" t="s">
        <v>27</v>
      </c>
      <c r="C898" t="s">
        <v>23</v>
      </c>
      <c r="D898" t="s">
        <v>24</v>
      </c>
      <c r="E898" s="11">
        <v>165000</v>
      </c>
      <c r="F898" s="11">
        <v>151345.45000000001</v>
      </c>
    </row>
    <row r="899" spans="1:6" x14ac:dyDescent="0.25">
      <c r="A899" t="s">
        <v>749</v>
      </c>
      <c r="B899" t="s">
        <v>29</v>
      </c>
      <c r="C899" t="s">
        <v>404</v>
      </c>
      <c r="D899" t="s">
        <v>24</v>
      </c>
      <c r="E899" s="11">
        <v>2526</v>
      </c>
      <c r="F899" s="11">
        <v>0</v>
      </c>
    </row>
    <row r="900" spans="1:6" x14ac:dyDescent="0.25">
      <c r="A900" t="s">
        <v>750</v>
      </c>
      <c r="B900" t="s">
        <v>59</v>
      </c>
      <c r="C900" t="s">
        <v>176</v>
      </c>
      <c r="D900" t="s">
        <v>33</v>
      </c>
      <c r="E900" s="11">
        <v>16000</v>
      </c>
      <c r="F900" s="11">
        <v>16000</v>
      </c>
    </row>
    <row r="901" spans="1:6" x14ac:dyDescent="0.25">
      <c r="A901" t="s">
        <v>751</v>
      </c>
      <c r="B901" t="s">
        <v>59</v>
      </c>
      <c r="C901" t="s">
        <v>75</v>
      </c>
      <c r="D901" t="s">
        <v>33</v>
      </c>
      <c r="E901" s="11">
        <v>113446.72</v>
      </c>
      <c r="F901" s="11">
        <v>113446.72</v>
      </c>
    </row>
    <row r="902" spans="1:6" x14ac:dyDescent="0.25">
      <c r="A902" t="s">
        <v>751</v>
      </c>
      <c r="B902" t="s">
        <v>59</v>
      </c>
      <c r="C902" t="s">
        <v>67</v>
      </c>
      <c r="D902" t="s">
        <v>33</v>
      </c>
      <c r="E902" s="11">
        <v>32140</v>
      </c>
      <c r="F902" s="11">
        <v>32140</v>
      </c>
    </row>
    <row r="903" spans="1:6" x14ac:dyDescent="0.25">
      <c r="A903" t="s">
        <v>752</v>
      </c>
      <c r="B903" t="s">
        <v>27</v>
      </c>
      <c r="C903" t="s">
        <v>521</v>
      </c>
      <c r="D903" t="s">
        <v>33</v>
      </c>
      <c r="E903" s="11">
        <v>10000</v>
      </c>
      <c r="F903" s="11">
        <v>10000</v>
      </c>
    </row>
    <row r="904" spans="1:6" x14ac:dyDescent="0.25">
      <c r="A904" t="s">
        <v>752</v>
      </c>
      <c r="B904" t="s">
        <v>27</v>
      </c>
      <c r="C904" t="s">
        <v>119</v>
      </c>
      <c r="D904" t="s">
        <v>33</v>
      </c>
      <c r="E904" s="11">
        <v>18500</v>
      </c>
      <c r="F904" s="11">
        <v>17575</v>
      </c>
    </row>
    <row r="905" spans="1:6" x14ac:dyDescent="0.25">
      <c r="A905" t="s">
        <v>752</v>
      </c>
      <c r="B905" t="s">
        <v>27</v>
      </c>
      <c r="C905" t="s">
        <v>35</v>
      </c>
      <c r="D905" t="s">
        <v>33</v>
      </c>
      <c r="E905" s="11">
        <v>27750</v>
      </c>
      <c r="F905" s="11">
        <v>27750</v>
      </c>
    </row>
    <row r="906" spans="1:6" x14ac:dyDescent="0.25">
      <c r="A906" t="s">
        <v>753</v>
      </c>
      <c r="B906" t="s">
        <v>29</v>
      </c>
      <c r="C906" t="s">
        <v>184</v>
      </c>
      <c r="D906" t="s">
        <v>21</v>
      </c>
      <c r="E906" s="11">
        <v>177964</v>
      </c>
      <c r="F906" s="11">
        <v>0</v>
      </c>
    </row>
    <row r="907" spans="1:6" x14ac:dyDescent="0.25">
      <c r="A907" t="s">
        <v>753</v>
      </c>
      <c r="B907" t="s">
        <v>29</v>
      </c>
      <c r="C907" t="s">
        <v>308</v>
      </c>
      <c r="D907" t="s">
        <v>24</v>
      </c>
      <c r="E907" s="11">
        <v>48552.14</v>
      </c>
      <c r="F907" s="11">
        <v>48552.14</v>
      </c>
    </row>
    <row r="908" spans="1:6" x14ac:dyDescent="0.25">
      <c r="A908" t="s">
        <v>753</v>
      </c>
      <c r="B908" t="s">
        <v>29</v>
      </c>
      <c r="C908" t="s">
        <v>754</v>
      </c>
      <c r="D908" t="s">
        <v>24</v>
      </c>
      <c r="E908" s="11">
        <v>213636.36</v>
      </c>
      <c r="F908" s="11">
        <v>0</v>
      </c>
    </row>
    <row r="909" spans="1:6" x14ac:dyDescent="0.25">
      <c r="A909" t="s">
        <v>753</v>
      </c>
      <c r="B909" t="s">
        <v>29</v>
      </c>
      <c r="C909" t="s">
        <v>434</v>
      </c>
      <c r="D909" t="s">
        <v>24</v>
      </c>
      <c r="E909" s="11">
        <v>278691.37</v>
      </c>
      <c r="F909" s="11">
        <v>0</v>
      </c>
    </row>
    <row r="910" spans="1:6" x14ac:dyDescent="0.25">
      <c r="A910" t="s">
        <v>753</v>
      </c>
      <c r="B910" t="s">
        <v>29</v>
      </c>
      <c r="C910" t="s">
        <v>335</v>
      </c>
      <c r="D910" t="s">
        <v>24</v>
      </c>
      <c r="E910" s="11">
        <v>324200</v>
      </c>
      <c r="F910" s="11">
        <v>0</v>
      </c>
    </row>
    <row r="911" spans="1:6" x14ac:dyDescent="0.25">
      <c r="A911" t="s">
        <v>753</v>
      </c>
      <c r="B911" t="s">
        <v>29</v>
      </c>
      <c r="C911" t="s">
        <v>755</v>
      </c>
      <c r="D911" t="s">
        <v>21</v>
      </c>
      <c r="E911" s="11">
        <v>226000</v>
      </c>
      <c r="F911" s="11">
        <v>200000</v>
      </c>
    </row>
    <row r="912" spans="1:6" x14ac:dyDescent="0.25">
      <c r="A912" t="s">
        <v>753</v>
      </c>
      <c r="B912" t="s">
        <v>29</v>
      </c>
      <c r="C912" t="s">
        <v>208</v>
      </c>
      <c r="D912" t="s">
        <v>24</v>
      </c>
      <c r="E912" s="11">
        <v>17400</v>
      </c>
      <c r="F912" s="11">
        <v>17400</v>
      </c>
    </row>
    <row r="913" spans="1:6" x14ac:dyDescent="0.25">
      <c r="A913" t="s">
        <v>756</v>
      </c>
      <c r="B913" t="s">
        <v>29</v>
      </c>
      <c r="C913" t="s">
        <v>62</v>
      </c>
      <c r="D913" t="s">
        <v>21</v>
      </c>
      <c r="E913" s="11">
        <v>92500</v>
      </c>
      <c r="F913" s="11">
        <v>0</v>
      </c>
    </row>
    <row r="914" spans="1:6" x14ac:dyDescent="0.25">
      <c r="A914" t="s">
        <v>757</v>
      </c>
      <c r="B914" t="s">
        <v>45</v>
      </c>
      <c r="C914" t="s">
        <v>51</v>
      </c>
      <c r="D914" t="s">
        <v>33</v>
      </c>
      <c r="E914" s="11">
        <v>76857</v>
      </c>
      <c r="F914" s="11">
        <v>0</v>
      </c>
    </row>
    <row r="915" spans="1:6" x14ac:dyDescent="0.25">
      <c r="A915" t="s">
        <v>758</v>
      </c>
      <c r="B915" t="s">
        <v>22</v>
      </c>
      <c r="C915" t="s">
        <v>23</v>
      </c>
      <c r="D915" t="s">
        <v>24</v>
      </c>
      <c r="E915" s="11">
        <v>32083.34</v>
      </c>
      <c r="F915" s="11">
        <v>16041.67</v>
      </c>
    </row>
    <row r="916" spans="1:6" x14ac:dyDescent="0.25">
      <c r="A916" t="s">
        <v>759</v>
      </c>
      <c r="B916" t="s">
        <v>45</v>
      </c>
      <c r="C916" t="s">
        <v>88</v>
      </c>
      <c r="D916" t="s">
        <v>24</v>
      </c>
      <c r="E916" s="11">
        <v>245463.6</v>
      </c>
      <c r="F916" s="11">
        <v>91538.46</v>
      </c>
    </row>
    <row r="917" spans="1:6" x14ac:dyDescent="0.25">
      <c r="A917" t="s">
        <v>760</v>
      </c>
      <c r="B917" t="s">
        <v>59</v>
      </c>
      <c r="C917" t="s">
        <v>178</v>
      </c>
      <c r="D917" t="s">
        <v>33</v>
      </c>
      <c r="E917" s="11">
        <v>107000</v>
      </c>
      <c r="F917" s="11">
        <v>107000</v>
      </c>
    </row>
    <row r="918" spans="1:6" x14ac:dyDescent="0.25">
      <c r="A918" t="s">
        <v>760</v>
      </c>
      <c r="B918" t="s">
        <v>59</v>
      </c>
      <c r="C918" t="s">
        <v>100</v>
      </c>
      <c r="D918" t="s">
        <v>24</v>
      </c>
      <c r="E918" s="11">
        <v>1951733.56</v>
      </c>
      <c r="F918" s="11">
        <v>183878</v>
      </c>
    </row>
    <row r="919" spans="1:6" x14ac:dyDescent="0.25">
      <c r="A919" t="s">
        <v>760</v>
      </c>
      <c r="B919" t="s">
        <v>59</v>
      </c>
      <c r="C919" t="s">
        <v>101</v>
      </c>
      <c r="D919" t="s">
        <v>21</v>
      </c>
      <c r="E919" s="11">
        <v>355840</v>
      </c>
      <c r="F919" s="11">
        <v>355840</v>
      </c>
    </row>
    <row r="920" spans="1:6" x14ac:dyDescent="0.25">
      <c r="A920" t="s">
        <v>760</v>
      </c>
      <c r="B920" t="s">
        <v>59</v>
      </c>
      <c r="C920" t="s">
        <v>761</v>
      </c>
      <c r="D920" t="s">
        <v>24</v>
      </c>
      <c r="E920" s="11">
        <v>96750</v>
      </c>
      <c r="F920" s="11">
        <v>0</v>
      </c>
    </row>
    <row r="921" spans="1:6" x14ac:dyDescent="0.25">
      <c r="A921" t="s">
        <v>760</v>
      </c>
      <c r="B921" t="s">
        <v>59</v>
      </c>
      <c r="C921" t="s">
        <v>102</v>
      </c>
      <c r="D921" t="s">
        <v>24</v>
      </c>
      <c r="E921" s="11">
        <v>403498</v>
      </c>
      <c r="F921" s="11">
        <v>225012</v>
      </c>
    </row>
    <row r="922" spans="1:6" x14ac:dyDescent="0.25">
      <c r="A922" t="s">
        <v>760</v>
      </c>
      <c r="B922" t="s">
        <v>59</v>
      </c>
      <c r="C922" t="s">
        <v>103</v>
      </c>
      <c r="D922" t="s">
        <v>24</v>
      </c>
      <c r="E922" s="11">
        <v>36639.75</v>
      </c>
      <c r="F922" s="11">
        <v>0</v>
      </c>
    </row>
    <row r="923" spans="1:6" x14ac:dyDescent="0.25">
      <c r="A923" t="s">
        <v>760</v>
      </c>
      <c r="B923" t="s">
        <v>59</v>
      </c>
      <c r="C923" t="s">
        <v>104</v>
      </c>
      <c r="D923" t="s">
        <v>24</v>
      </c>
      <c r="E923" s="11">
        <v>32047.33</v>
      </c>
      <c r="F923" s="11">
        <v>0</v>
      </c>
    </row>
    <row r="924" spans="1:6" x14ac:dyDescent="0.25">
      <c r="A924" t="s">
        <v>760</v>
      </c>
      <c r="B924" t="s">
        <v>59</v>
      </c>
      <c r="C924" t="s">
        <v>105</v>
      </c>
      <c r="D924" t="s">
        <v>24</v>
      </c>
      <c r="E924" s="11">
        <v>61885.5</v>
      </c>
      <c r="F924" s="11">
        <v>0</v>
      </c>
    </row>
    <row r="925" spans="1:6" x14ac:dyDescent="0.25">
      <c r="A925" t="s">
        <v>762</v>
      </c>
      <c r="B925" t="s">
        <v>29</v>
      </c>
      <c r="C925" t="s">
        <v>184</v>
      </c>
      <c r="D925" t="s">
        <v>24</v>
      </c>
      <c r="E925" s="11">
        <v>750</v>
      </c>
      <c r="F925" s="11">
        <v>0</v>
      </c>
    </row>
    <row r="926" spans="1:6" x14ac:dyDescent="0.25">
      <c r="A926" t="s">
        <v>762</v>
      </c>
      <c r="B926" t="s">
        <v>59</v>
      </c>
      <c r="C926" t="s">
        <v>178</v>
      </c>
      <c r="D926" t="s">
        <v>33</v>
      </c>
      <c r="E926" s="11">
        <v>15000</v>
      </c>
      <c r="F926" s="11">
        <v>15000</v>
      </c>
    </row>
    <row r="927" spans="1:6" x14ac:dyDescent="0.25">
      <c r="A927" t="s">
        <v>762</v>
      </c>
      <c r="B927" t="s">
        <v>22</v>
      </c>
      <c r="C927" t="s">
        <v>429</v>
      </c>
      <c r="D927" t="s">
        <v>21</v>
      </c>
      <c r="E927" s="11">
        <v>0</v>
      </c>
      <c r="F927" s="11">
        <v>0</v>
      </c>
    </row>
    <row r="928" spans="1:6" x14ac:dyDescent="0.25">
      <c r="A928" t="s">
        <v>763</v>
      </c>
      <c r="B928" t="s">
        <v>22</v>
      </c>
      <c r="C928" t="s">
        <v>429</v>
      </c>
      <c r="D928" t="s">
        <v>21</v>
      </c>
      <c r="E928" s="11">
        <v>0</v>
      </c>
      <c r="F928" s="11">
        <v>0</v>
      </c>
    </row>
    <row r="929" spans="1:6" x14ac:dyDescent="0.25">
      <c r="A929" t="s">
        <v>764</v>
      </c>
      <c r="B929" t="s">
        <v>45</v>
      </c>
      <c r="C929" t="s">
        <v>73</v>
      </c>
      <c r="D929" t="s">
        <v>33</v>
      </c>
      <c r="E929" s="11">
        <v>23142</v>
      </c>
      <c r="F929" s="11">
        <v>23142</v>
      </c>
    </row>
    <row r="930" spans="1:6" x14ac:dyDescent="0.25">
      <c r="A930" t="s">
        <v>765</v>
      </c>
      <c r="B930" t="s">
        <v>59</v>
      </c>
      <c r="C930" t="s">
        <v>272</v>
      </c>
      <c r="D930" t="s">
        <v>24</v>
      </c>
      <c r="E930" s="11">
        <v>35013</v>
      </c>
      <c r="F930" s="11">
        <v>32331</v>
      </c>
    </row>
    <row r="931" spans="1:6" x14ac:dyDescent="0.25">
      <c r="A931" t="s">
        <v>765</v>
      </c>
      <c r="B931" t="s">
        <v>59</v>
      </c>
      <c r="C931" t="s">
        <v>766</v>
      </c>
      <c r="D931" t="s">
        <v>24</v>
      </c>
      <c r="E931" s="11">
        <v>105038</v>
      </c>
      <c r="F931" s="11">
        <v>96992</v>
      </c>
    </row>
    <row r="932" spans="1:6" x14ac:dyDescent="0.25">
      <c r="A932" t="s">
        <v>767</v>
      </c>
      <c r="B932" t="s">
        <v>19</v>
      </c>
      <c r="C932" t="s">
        <v>62</v>
      </c>
      <c r="D932" t="s">
        <v>21</v>
      </c>
      <c r="E932" s="11">
        <v>9703</v>
      </c>
      <c r="F932" s="11">
        <v>0</v>
      </c>
    </row>
    <row r="933" spans="1:6" x14ac:dyDescent="0.25">
      <c r="A933" t="s">
        <v>768</v>
      </c>
      <c r="B933" t="s">
        <v>59</v>
      </c>
      <c r="C933" t="s">
        <v>67</v>
      </c>
      <c r="D933" t="s">
        <v>33</v>
      </c>
      <c r="E933" s="11">
        <v>56712</v>
      </c>
      <c r="F933" s="11">
        <v>56712</v>
      </c>
    </row>
    <row r="934" spans="1:6" x14ac:dyDescent="0.25">
      <c r="A934" t="s">
        <v>768</v>
      </c>
      <c r="B934" t="s">
        <v>45</v>
      </c>
      <c r="C934" t="s">
        <v>769</v>
      </c>
      <c r="D934" t="s">
        <v>24</v>
      </c>
      <c r="E934" s="11">
        <v>45949</v>
      </c>
      <c r="F934" s="11">
        <v>42716.570000000007</v>
      </c>
    </row>
    <row r="935" spans="1:6" x14ac:dyDescent="0.25">
      <c r="A935" t="s">
        <v>768</v>
      </c>
      <c r="B935" t="s">
        <v>45</v>
      </c>
      <c r="C935" t="s">
        <v>770</v>
      </c>
      <c r="D935" t="s">
        <v>21</v>
      </c>
      <c r="E935" s="11">
        <v>503587.49</v>
      </c>
      <c r="F935" s="11">
        <v>357547.12</v>
      </c>
    </row>
    <row r="936" spans="1:6" x14ac:dyDescent="0.25">
      <c r="A936" t="s">
        <v>768</v>
      </c>
      <c r="B936" t="s">
        <v>45</v>
      </c>
      <c r="C936" t="s">
        <v>46</v>
      </c>
      <c r="D936" t="s">
        <v>21</v>
      </c>
      <c r="E936" s="11">
        <v>650714</v>
      </c>
      <c r="F936" s="11">
        <v>650714</v>
      </c>
    </row>
    <row r="937" spans="1:6" x14ac:dyDescent="0.25">
      <c r="A937" t="s">
        <v>768</v>
      </c>
      <c r="B937" t="s">
        <v>45</v>
      </c>
      <c r="C937" t="s">
        <v>771</v>
      </c>
      <c r="D937" t="s">
        <v>21</v>
      </c>
      <c r="E937" s="11">
        <v>29305</v>
      </c>
      <c r="F937" s="11">
        <v>29305</v>
      </c>
    </row>
    <row r="938" spans="1:6" x14ac:dyDescent="0.25">
      <c r="A938" t="s">
        <v>768</v>
      </c>
      <c r="B938" t="s">
        <v>27</v>
      </c>
      <c r="C938" t="s">
        <v>119</v>
      </c>
      <c r="D938" t="s">
        <v>33</v>
      </c>
      <c r="E938" s="11">
        <v>50612</v>
      </c>
      <c r="F938" s="11">
        <v>48081.4</v>
      </c>
    </row>
    <row r="939" spans="1:6" x14ac:dyDescent="0.25">
      <c r="A939" t="s">
        <v>768</v>
      </c>
      <c r="B939" t="s">
        <v>27</v>
      </c>
      <c r="C939" t="s">
        <v>35</v>
      </c>
      <c r="D939" t="s">
        <v>33</v>
      </c>
      <c r="E939" s="11">
        <v>20612</v>
      </c>
      <c r="F939" s="11">
        <v>20612</v>
      </c>
    </row>
    <row r="940" spans="1:6" x14ac:dyDescent="0.25">
      <c r="A940" t="s">
        <v>772</v>
      </c>
      <c r="B940" t="s">
        <v>45</v>
      </c>
      <c r="C940" t="s">
        <v>23</v>
      </c>
      <c r="D940" t="s">
        <v>24</v>
      </c>
      <c r="E940" s="11">
        <v>10769.5</v>
      </c>
      <c r="F940" s="11">
        <v>10769.5</v>
      </c>
    </row>
    <row r="941" spans="1:6" x14ac:dyDescent="0.25">
      <c r="A941" t="s">
        <v>773</v>
      </c>
      <c r="B941" t="s">
        <v>45</v>
      </c>
      <c r="C941" t="s">
        <v>774</v>
      </c>
      <c r="D941" t="s">
        <v>24</v>
      </c>
      <c r="E941" s="11">
        <v>71218</v>
      </c>
      <c r="F941" s="11">
        <v>0</v>
      </c>
    </row>
    <row r="942" spans="1:6" x14ac:dyDescent="0.25">
      <c r="A942" t="s">
        <v>775</v>
      </c>
      <c r="B942" t="s">
        <v>64</v>
      </c>
      <c r="C942" t="s">
        <v>776</v>
      </c>
      <c r="D942" t="s">
        <v>24</v>
      </c>
      <c r="E942" s="11">
        <v>7875.15</v>
      </c>
      <c r="F942" s="11">
        <v>2677.5500000000011</v>
      </c>
    </row>
    <row r="943" spans="1:6" x14ac:dyDescent="0.25">
      <c r="A943" t="s">
        <v>777</v>
      </c>
      <c r="B943" t="s">
        <v>59</v>
      </c>
      <c r="C943" t="s">
        <v>109</v>
      </c>
      <c r="D943" t="s">
        <v>33</v>
      </c>
      <c r="E943" s="11">
        <v>35000</v>
      </c>
      <c r="F943" s="11">
        <v>35000</v>
      </c>
    </row>
    <row r="944" spans="1:6" x14ac:dyDescent="0.25">
      <c r="A944" t="s">
        <v>778</v>
      </c>
      <c r="B944" t="s">
        <v>64</v>
      </c>
      <c r="C944" t="s">
        <v>91</v>
      </c>
      <c r="D944" t="s">
        <v>33</v>
      </c>
      <c r="E944" s="11">
        <v>84000</v>
      </c>
      <c r="F944" s="11">
        <v>0</v>
      </c>
    </row>
    <row r="945" spans="1:6" x14ac:dyDescent="0.25">
      <c r="A945" t="s">
        <v>779</v>
      </c>
      <c r="B945" t="s">
        <v>27</v>
      </c>
      <c r="C945" t="s">
        <v>70</v>
      </c>
      <c r="D945" t="s">
        <v>33</v>
      </c>
      <c r="E945" s="11">
        <v>31000</v>
      </c>
      <c r="F945" s="11">
        <v>31000</v>
      </c>
    </row>
    <row r="946" spans="1:6" x14ac:dyDescent="0.25">
      <c r="A946" t="s">
        <v>780</v>
      </c>
      <c r="B946" t="s">
        <v>29</v>
      </c>
      <c r="C946" t="s">
        <v>434</v>
      </c>
      <c r="D946" t="s">
        <v>24</v>
      </c>
      <c r="E946" s="11">
        <v>14400</v>
      </c>
      <c r="F946" s="11">
        <v>0</v>
      </c>
    </row>
    <row r="947" spans="1:6" x14ac:dyDescent="0.25">
      <c r="A947" t="s">
        <v>781</v>
      </c>
      <c r="B947" t="s">
        <v>29</v>
      </c>
      <c r="C947" t="s">
        <v>695</v>
      </c>
      <c r="D947" t="s">
        <v>24</v>
      </c>
      <c r="E947" s="11">
        <v>26000</v>
      </c>
      <c r="F947" s="11">
        <v>18000</v>
      </c>
    </row>
    <row r="948" spans="1:6" x14ac:dyDescent="0.25">
      <c r="A948" t="s">
        <v>782</v>
      </c>
      <c r="B948" t="s">
        <v>64</v>
      </c>
      <c r="C948" t="s">
        <v>362</v>
      </c>
      <c r="D948" t="s">
        <v>24</v>
      </c>
      <c r="E948" s="11">
        <v>718914</v>
      </c>
      <c r="F948" s="11">
        <v>0</v>
      </c>
    </row>
    <row r="949" spans="1:6" x14ac:dyDescent="0.25">
      <c r="A949" t="s">
        <v>783</v>
      </c>
      <c r="B949" t="s">
        <v>29</v>
      </c>
      <c r="C949" t="s">
        <v>109</v>
      </c>
      <c r="D949" t="s">
        <v>33</v>
      </c>
      <c r="E949" s="11">
        <v>64490</v>
      </c>
      <c r="F949" s="11">
        <v>8850.9</v>
      </c>
    </row>
    <row r="950" spans="1:6" x14ac:dyDescent="0.25">
      <c r="A950" t="s">
        <v>783</v>
      </c>
      <c r="B950" t="s">
        <v>59</v>
      </c>
      <c r="C950" t="s">
        <v>75</v>
      </c>
      <c r="D950" t="s">
        <v>33</v>
      </c>
      <c r="E950" s="11">
        <v>6521</v>
      </c>
      <c r="F950" s="11">
        <v>6521</v>
      </c>
    </row>
    <row r="951" spans="1:6" x14ac:dyDescent="0.25">
      <c r="A951" t="s">
        <v>783</v>
      </c>
      <c r="B951" t="s">
        <v>27</v>
      </c>
      <c r="C951" t="s">
        <v>35</v>
      </c>
      <c r="D951" t="s">
        <v>33</v>
      </c>
      <c r="E951" s="11">
        <v>30000</v>
      </c>
      <c r="F951" s="11">
        <v>30000</v>
      </c>
    </row>
    <row r="952" spans="1:6" x14ac:dyDescent="0.25">
      <c r="A952" t="s">
        <v>784</v>
      </c>
      <c r="B952" t="s">
        <v>155</v>
      </c>
      <c r="C952" t="s">
        <v>150</v>
      </c>
      <c r="D952" t="s">
        <v>24</v>
      </c>
      <c r="E952" s="11">
        <v>494593</v>
      </c>
      <c r="F952" s="11">
        <v>157576</v>
      </c>
    </row>
    <row r="953" spans="1:6" x14ac:dyDescent="0.25">
      <c r="A953" t="s">
        <v>785</v>
      </c>
      <c r="B953" t="s">
        <v>59</v>
      </c>
      <c r="C953" t="s">
        <v>67</v>
      </c>
      <c r="D953" t="s">
        <v>33</v>
      </c>
      <c r="E953" s="11">
        <v>69456</v>
      </c>
      <c r="F953" s="11">
        <v>69456</v>
      </c>
    </row>
    <row r="954" spans="1:6" x14ac:dyDescent="0.25">
      <c r="A954" t="s">
        <v>786</v>
      </c>
      <c r="B954" t="s">
        <v>27</v>
      </c>
      <c r="C954" t="s">
        <v>67</v>
      </c>
      <c r="D954" t="s">
        <v>33</v>
      </c>
      <c r="E954" s="11">
        <v>49764</v>
      </c>
      <c r="F954" s="11">
        <v>49764</v>
      </c>
    </row>
    <row r="955" spans="1:6" x14ac:dyDescent="0.25">
      <c r="A955" t="s">
        <v>787</v>
      </c>
      <c r="B955" t="s">
        <v>27</v>
      </c>
      <c r="C955" t="s">
        <v>38</v>
      </c>
      <c r="D955" t="s">
        <v>33</v>
      </c>
      <c r="E955" s="11">
        <v>12000</v>
      </c>
      <c r="F955" s="11">
        <v>12000</v>
      </c>
    </row>
    <row r="956" spans="1:6" x14ac:dyDescent="0.25">
      <c r="A956" t="s">
        <v>788</v>
      </c>
      <c r="B956" t="s">
        <v>45</v>
      </c>
      <c r="C956" t="s">
        <v>23</v>
      </c>
      <c r="D956" t="s">
        <v>24</v>
      </c>
      <c r="E956" s="11">
        <v>55000</v>
      </c>
      <c r="F956" s="11">
        <v>25000</v>
      </c>
    </row>
    <row r="957" spans="1:6" x14ac:dyDescent="0.25">
      <c r="A957" t="s">
        <v>788</v>
      </c>
      <c r="B957" t="s">
        <v>27</v>
      </c>
      <c r="C957" t="s">
        <v>84</v>
      </c>
      <c r="D957" t="s">
        <v>33</v>
      </c>
      <c r="E957" s="11">
        <v>15000</v>
      </c>
      <c r="F957" s="11">
        <v>15000</v>
      </c>
    </row>
    <row r="958" spans="1:6" x14ac:dyDescent="0.25">
      <c r="A958" t="s">
        <v>789</v>
      </c>
      <c r="B958" t="s">
        <v>64</v>
      </c>
      <c r="C958" t="s">
        <v>91</v>
      </c>
      <c r="D958" t="s">
        <v>33</v>
      </c>
      <c r="E958" s="11">
        <v>20625</v>
      </c>
      <c r="F958" s="11">
        <v>0</v>
      </c>
    </row>
    <row r="959" spans="1:6" x14ac:dyDescent="0.25">
      <c r="A959" t="s">
        <v>790</v>
      </c>
      <c r="B959" t="s">
        <v>29</v>
      </c>
      <c r="C959" t="s">
        <v>674</v>
      </c>
      <c r="D959" t="s">
        <v>24</v>
      </c>
      <c r="E959" s="11">
        <v>113562</v>
      </c>
      <c r="F959" s="11">
        <v>0</v>
      </c>
    </row>
    <row r="960" spans="1:6" x14ac:dyDescent="0.25">
      <c r="A960" t="s">
        <v>790</v>
      </c>
      <c r="B960" t="s">
        <v>59</v>
      </c>
      <c r="C960" t="s">
        <v>67</v>
      </c>
      <c r="D960" t="s">
        <v>33</v>
      </c>
      <c r="E960" s="11">
        <v>15486</v>
      </c>
      <c r="F960" s="11">
        <v>15486</v>
      </c>
    </row>
    <row r="961" spans="1:6" x14ac:dyDescent="0.25">
      <c r="A961" t="s">
        <v>790</v>
      </c>
      <c r="B961" t="s">
        <v>27</v>
      </c>
      <c r="C961" t="s">
        <v>70</v>
      </c>
      <c r="D961" t="s">
        <v>33</v>
      </c>
      <c r="E961" s="11">
        <v>7371</v>
      </c>
      <c r="F961" s="11">
        <v>7371</v>
      </c>
    </row>
    <row r="962" spans="1:6" x14ac:dyDescent="0.25">
      <c r="A962" t="s">
        <v>790</v>
      </c>
      <c r="B962" t="s">
        <v>27</v>
      </c>
      <c r="C962" t="s">
        <v>116</v>
      </c>
      <c r="D962" t="s">
        <v>24</v>
      </c>
      <c r="E962" s="11">
        <v>818358.74</v>
      </c>
      <c r="F962" s="11">
        <v>818358.74</v>
      </c>
    </row>
    <row r="963" spans="1:6" x14ac:dyDescent="0.25">
      <c r="A963" t="s">
        <v>790</v>
      </c>
      <c r="B963" t="s">
        <v>27</v>
      </c>
      <c r="C963" t="s">
        <v>116</v>
      </c>
      <c r="D963" t="s">
        <v>21</v>
      </c>
      <c r="E963" s="11">
        <v>611169</v>
      </c>
      <c r="F963" s="11">
        <v>611169</v>
      </c>
    </row>
    <row r="964" spans="1:6" x14ac:dyDescent="0.25">
      <c r="A964" t="s">
        <v>790</v>
      </c>
      <c r="B964" t="s">
        <v>27</v>
      </c>
      <c r="C964" t="s">
        <v>119</v>
      </c>
      <c r="D964" t="s">
        <v>33</v>
      </c>
      <c r="E964" s="11">
        <v>132070</v>
      </c>
      <c r="F964" s="11">
        <v>125466.5</v>
      </c>
    </row>
    <row r="965" spans="1:6" x14ac:dyDescent="0.25">
      <c r="A965" t="s">
        <v>790</v>
      </c>
      <c r="B965" t="s">
        <v>27</v>
      </c>
      <c r="C965" t="s">
        <v>78</v>
      </c>
      <c r="D965" t="s">
        <v>24</v>
      </c>
      <c r="E965" s="11">
        <v>514050</v>
      </c>
      <c r="F965" s="11">
        <v>514050</v>
      </c>
    </row>
    <row r="966" spans="1:6" x14ac:dyDescent="0.25">
      <c r="A966" t="s">
        <v>790</v>
      </c>
      <c r="B966" t="s">
        <v>27</v>
      </c>
      <c r="C966" t="s">
        <v>791</v>
      </c>
      <c r="D966" t="s">
        <v>21</v>
      </c>
      <c r="E966" s="11">
        <v>131252.01</v>
      </c>
      <c r="F966" s="11">
        <v>0</v>
      </c>
    </row>
    <row r="967" spans="1:6" x14ac:dyDescent="0.25">
      <c r="A967" t="s">
        <v>790</v>
      </c>
      <c r="B967" t="s">
        <v>27</v>
      </c>
      <c r="C967" t="s">
        <v>35</v>
      </c>
      <c r="D967" t="s">
        <v>33</v>
      </c>
      <c r="E967" s="11">
        <v>442325.10000000003</v>
      </c>
      <c r="F967" s="11">
        <v>334976.28000000003</v>
      </c>
    </row>
    <row r="968" spans="1:6" x14ac:dyDescent="0.25">
      <c r="A968" t="s">
        <v>790</v>
      </c>
      <c r="B968" t="s">
        <v>27</v>
      </c>
      <c r="C968" t="s">
        <v>80</v>
      </c>
      <c r="D968" t="s">
        <v>33</v>
      </c>
      <c r="E968" s="11">
        <v>34415.75</v>
      </c>
      <c r="F968" s="11">
        <v>34415.75</v>
      </c>
    </row>
    <row r="969" spans="1:6" x14ac:dyDescent="0.25">
      <c r="A969" t="s">
        <v>790</v>
      </c>
      <c r="B969" t="s">
        <v>27</v>
      </c>
      <c r="C969" t="s">
        <v>122</v>
      </c>
      <c r="D969" t="s">
        <v>24</v>
      </c>
      <c r="E969" s="11">
        <v>14160</v>
      </c>
      <c r="F969" s="11">
        <v>6121.25</v>
      </c>
    </row>
    <row r="970" spans="1:6" x14ac:dyDescent="0.25">
      <c r="A970" t="s">
        <v>790</v>
      </c>
      <c r="B970" t="s">
        <v>27</v>
      </c>
      <c r="C970" t="s">
        <v>123</v>
      </c>
      <c r="D970" t="s">
        <v>33</v>
      </c>
      <c r="E970" s="11">
        <v>33855</v>
      </c>
      <c r="F970" s="11">
        <v>33855</v>
      </c>
    </row>
    <row r="971" spans="1:6" x14ac:dyDescent="0.25">
      <c r="A971" t="s">
        <v>792</v>
      </c>
      <c r="B971" t="s">
        <v>27</v>
      </c>
      <c r="C971" t="s">
        <v>534</v>
      </c>
      <c r="D971" t="s">
        <v>24</v>
      </c>
      <c r="E971" s="11">
        <v>10000</v>
      </c>
      <c r="F971" s="11">
        <v>0</v>
      </c>
    </row>
    <row r="972" spans="1:6" x14ac:dyDescent="0.25">
      <c r="A972" t="s">
        <v>792</v>
      </c>
      <c r="B972" t="s">
        <v>27</v>
      </c>
      <c r="C972" t="s">
        <v>38</v>
      </c>
      <c r="D972" t="s">
        <v>21</v>
      </c>
      <c r="E972" s="11">
        <v>218455</v>
      </c>
      <c r="F972" s="11">
        <v>124197.5</v>
      </c>
    </row>
    <row r="973" spans="1:6" x14ac:dyDescent="0.25">
      <c r="A973" t="s">
        <v>793</v>
      </c>
      <c r="B973" t="s">
        <v>59</v>
      </c>
      <c r="C973" t="s">
        <v>794</v>
      </c>
      <c r="D973" t="s">
        <v>21</v>
      </c>
      <c r="E973" s="11">
        <v>6500</v>
      </c>
      <c r="F973" s="11">
        <v>1280</v>
      </c>
    </row>
    <row r="974" spans="1:6" x14ac:dyDescent="0.25">
      <c r="A974" t="s">
        <v>795</v>
      </c>
      <c r="B974" t="s">
        <v>29</v>
      </c>
      <c r="C974" t="s">
        <v>796</v>
      </c>
      <c r="D974" t="s">
        <v>24</v>
      </c>
      <c r="E974" s="11">
        <v>15000</v>
      </c>
      <c r="F974" s="11">
        <v>0</v>
      </c>
    </row>
    <row r="975" spans="1:6" x14ac:dyDescent="0.25">
      <c r="A975" t="s">
        <v>797</v>
      </c>
      <c r="B975" t="s">
        <v>27</v>
      </c>
      <c r="C975" t="s">
        <v>20</v>
      </c>
      <c r="D975" t="s">
        <v>24</v>
      </c>
      <c r="E975" s="11">
        <v>0</v>
      </c>
      <c r="F975" s="11">
        <v>0</v>
      </c>
    </row>
    <row r="976" spans="1:6" x14ac:dyDescent="0.25">
      <c r="A976" t="s">
        <v>798</v>
      </c>
      <c r="B976" t="s">
        <v>59</v>
      </c>
      <c r="C976" t="s">
        <v>178</v>
      </c>
      <c r="D976" t="s">
        <v>33</v>
      </c>
      <c r="E976" s="11">
        <v>9200</v>
      </c>
      <c r="F976" s="11">
        <v>9200</v>
      </c>
    </row>
    <row r="977" spans="1:6" x14ac:dyDescent="0.25">
      <c r="A977" t="s">
        <v>799</v>
      </c>
      <c r="B977" t="s">
        <v>59</v>
      </c>
      <c r="C977" t="s">
        <v>578</v>
      </c>
      <c r="D977" t="s">
        <v>24</v>
      </c>
      <c r="E977" s="11">
        <v>205479</v>
      </c>
      <c r="F977" s="11">
        <v>205479</v>
      </c>
    </row>
    <row r="978" spans="1:6" x14ac:dyDescent="0.25">
      <c r="A978" t="s">
        <v>800</v>
      </c>
      <c r="B978" t="s">
        <v>45</v>
      </c>
      <c r="C978" t="s">
        <v>73</v>
      </c>
      <c r="D978" t="s">
        <v>33</v>
      </c>
      <c r="E978" s="11">
        <v>43017</v>
      </c>
      <c r="F978" s="11">
        <v>43017</v>
      </c>
    </row>
    <row r="979" spans="1:6" x14ac:dyDescent="0.25">
      <c r="A979" t="s">
        <v>801</v>
      </c>
      <c r="B979" t="s">
        <v>22</v>
      </c>
      <c r="C979" t="s">
        <v>23</v>
      </c>
      <c r="D979" t="s">
        <v>24</v>
      </c>
      <c r="E979" s="11">
        <v>24500</v>
      </c>
      <c r="F979" s="11">
        <v>6125</v>
      </c>
    </row>
    <row r="980" spans="1:6" x14ac:dyDescent="0.25">
      <c r="A980" t="s">
        <v>801</v>
      </c>
      <c r="B980" t="s">
        <v>22</v>
      </c>
      <c r="C980" t="s">
        <v>407</v>
      </c>
      <c r="D980" t="s">
        <v>24</v>
      </c>
      <c r="E980" s="11">
        <v>21630</v>
      </c>
      <c r="F980" s="11">
        <v>0</v>
      </c>
    </row>
    <row r="981" spans="1:6" x14ac:dyDescent="0.25">
      <c r="A981" t="s">
        <v>802</v>
      </c>
      <c r="B981" t="s">
        <v>45</v>
      </c>
      <c r="C981" t="s">
        <v>51</v>
      </c>
      <c r="D981" t="s">
        <v>33</v>
      </c>
      <c r="E981" s="11">
        <v>29930</v>
      </c>
      <c r="F981" s="11">
        <v>0</v>
      </c>
    </row>
    <row r="982" spans="1:6" x14ac:dyDescent="0.25">
      <c r="A982" t="s">
        <v>803</v>
      </c>
      <c r="B982" t="s">
        <v>29</v>
      </c>
      <c r="C982" t="s">
        <v>547</v>
      </c>
      <c r="D982" t="s">
        <v>21</v>
      </c>
      <c r="E982" s="11">
        <v>1215616.3799999999</v>
      </c>
      <c r="F982" s="11">
        <v>0</v>
      </c>
    </row>
    <row r="983" spans="1:6" x14ac:dyDescent="0.25">
      <c r="A983" t="s">
        <v>803</v>
      </c>
      <c r="B983" t="s">
        <v>29</v>
      </c>
      <c r="C983" t="s">
        <v>110</v>
      </c>
      <c r="D983" t="s">
        <v>21</v>
      </c>
      <c r="E983" s="11">
        <v>668097.75</v>
      </c>
      <c r="F983" s="11">
        <v>0</v>
      </c>
    </row>
    <row r="984" spans="1:6" x14ac:dyDescent="0.25">
      <c r="A984" t="s">
        <v>803</v>
      </c>
      <c r="B984" t="s">
        <v>59</v>
      </c>
      <c r="C984" t="s">
        <v>120</v>
      </c>
      <c r="D984" t="s">
        <v>24</v>
      </c>
      <c r="E984" s="11">
        <v>18252</v>
      </c>
      <c r="F984" s="11">
        <v>18252</v>
      </c>
    </row>
    <row r="985" spans="1:6" x14ac:dyDescent="0.25">
      <c r="A985" t="s">
        <v>803</v>
      </c>
      <c r="B985" t="s">
        <v>59</v>
      </c>
      <c r="C985" t="s">
        <v>573</v>
      </c>
      <c r="D985" t="s">
        <v>24</v>
      </c>
      <c r="E985" s="11">
        <v>28680</v>
      </c>
      <c r="F985" s="11">
        <v>28680</v>
      </c>
    </row>
    <row r="986" spans="1:6" x14ac:dyDescent="0.25">
      <c r="A986" t="s">
        <v>803</v>
      </c>
      <c r="B986" t="s">
        <v>45</v>
      </c>
      <c r="C986" t="s">
        <v>172</v>
      </c>
      <c r="D986" t="s">
        <v>21</v>
      </c>
      <c r="E986" s="11">
        <v>808889.85</v>
      </c>
      <c r="F986" s="11">
        <v>808889.85</v>
      </c>
    </row>
    <row r="987" spans="1:6" x14ac:dyDescent="0.25">
      <c r="A987" t="s">
        <v>803</v>
      </c>
      <c r="B987" t="s">
        <v>45</v>
      </c>
      <c r="C987" t="s">
        <v>111</v>
      </c>
      <c r="D987" t="s">
        <v>24</v>
      </c>
      <c r="E987" s="11">
        <v>374135.56000000006</v>
      </c>
      <c r="F987" s="11">
        <v>0</v>
      </c>
    </row>
    <row r="988" spans="1:6" x14ac:dyDescent="0.25">
      <c r="A988" t="s">
        <v>803</v>
      </c>
      <c r="B988" t="s">
        <v>45</v>
      </c>
      <c r="C988" t="s">
        <v>88</v>
      </c>
      <c r="D988" t="s">
        <v>24</v>
      </c>
      <c r="E988" s="11">
        <v>245463.6</v>
      </c>
      <c r="F988" s="11">
        <v>91538.46</v>
      </c>
    </row>
    <row r="989" spans="1:6" x14ac:dyDescent="0.25">
      <c r="A989" t="s">
        <v>803</v>
      </c>
      <c r="B989" t="s">
        <v>45</v>
      </c>
      <c r="C989" t="s">
        <v>305</v>
      </c>
      <c r="D989" t="s">
        <v>24</v>
      </c>
      <c r="E989" s="11">
        <v>192047</v>
      </c>
      <c r="F989" s="11">
        <v>0</v>
      </c>
    </row>
    <row r="990" spans="1:6" x14ac:dyDescent="0.25">
      <c r="A990" t="s">
        <v>803</v>
      </c>
      <c r="B990" t="s">
        <v>45</v>
      </c>
      <c r="C990" t="s">
        <v>771</v>
      </c>
      <c r="D990" t="s">
        <v>21</v>
      </c>
      <c r="E990" s="11">
        <v>28001.75</v>
      </c>
      <c r="F990" s="11">
        <v>8000</v>
      </c>
    </row>
    <row r="991" spans="1:6" x14ac:dyDescent="0.25">
      <c r="A991" t="s">
        <v>803</v>
      </c>
      <c r="B991" t="s">
        <v>27</v>
      </c>
      <c r="C991" t="s">
        <v>330</v>
      </c>
      <c r="D991" t="s">
        <v>24</v>
      </c>
      <c r="E991" s="11">
        <v>63000</v>
      </c>
      <c r="F991" s="11">
        <v>0</v>
      </c>
    </row>
    <row r="992" spans="1:6" x14ac:dyDescent="0.25">
      <c r="A992" t="s">
        <v>803</v>
      </c>
      <c r="B992" t="s">
        <v>27</v>
      </c>
      <c r="C992" t="s">
        <v>116</v>
      </c>
      <c r="D992" t="s">
        <v>24</v>
      </c>
      <c r="E992" s="11">
        <v>794205</v>
      </c>
      <c r="F992" s="11">
        <v>794205</v>
      </c>
    </row>
    <row r="993" spans="1:6" x14ac:dyDescent="0.25">
      <c r="A993" t="s">
        <v>803</v>
      </c>
      <c r="B993" t="s">
        <v>27</v>
      </c>
      <c r="C993" t="s">
        <v>116</v>
      </c>
      <c r="D993" t="s">
        <v>21</v>
      </c>
      <c r="E993" s="11">
        <v>717464</v>
      </c>
      <c r="F993" s="11">
        <v>717464</v>
      </c>
    </row>
    <row r="994" spans="1:6" x14ac:dyDescent="0.25">
      <c r="A994" t="s">
        <v>803</v>
      </c>
      <c r="B994" t="s">
        <v>27</v>
      </c>
      <c r="C994" t="s">
        <v>121</v>
      </c>
      <c r="D994" t="s">
        <v>33</v>
      </c>
      <c r="E994" s="11">
        <v>313274</v>
      </c>
      <c r="F994" s="11">
        <v>313274</v>
      </c>
    </row>
    <row r="995" spans="1:6" x14ac:dyDescent="0.25">
      <c r="A995" t="s">
        <v>803</v>
      </c>
      <c r="B995" t="s">
        <v>27</v>
      </c>
      <c r="C995" t="s">
        <v>68</v>
      </c>
      <c r="D995" t="s">
        <v>33</v>
      </c>
      <c r="E995" s="11">
        <v>52058</v>
      </c>
      <c r="F995" s="11">
        <v>52058</v>
      </c>
    </row>
    <row r="996" spans="1:6" x14ac:dyDescent="0.25">
      <c r="A996" t="s">
        <v>803</v>
      </c>
      <c r="B996" t="s">
        <v>27</v>
      </c>
      <c r="C996" t="s">
        <v>123</v>
      </c>
      <c r="D996" t="s">
        <v>33</v>
      </c>
      <c r="E996" s="11">
        <v>210122.32</v>
      </c>
      <c r="F996" s="11">
        <v>210122.32</v>
      </c>
    </row>
    <row r="997" spans="1:6" x14ac:dyDescent="0.25">
      <c r="A997" t="s">
        <v>804</v>
      </c>
      <c r="B997" t="s">
        <v>29</v>
      </c>
      <c r="C997" t="s">
        <v>23</v>
      </c>
      <c r="D997" t="s">
        <v>24</v>
      </c>
      <c r="E997" s="11">
        <v>4500</v>
      </c>
      <c r="F997" s="11">
        <v>2250</v>
      </c>
    </row>
    <row r="998" spans="1:6" x14ac:dyDescent="0.25">
      <c r="A998" t="s">
        <v>805</v>
      </c>
      <c r="B998" t="s">
        <v>29</v>
      </c>
      <c r="C998" t="s">
        <v>110</v>
      </c>
      <c r="D998" t="s">
        <v>24</v>
      </c>
      <c r="E998" s="11">
        <v>2500</v>
      </c>
      <c r="F998" s="11">
        <v>0</v>
      </c>
    </row>
    <row r="999" spans="1:6" x14ac:dyDescent="0.25">
      <c r="A999" t="s">
        <v>806</v>
      </c>
      <c r="B999" t="s">
        <v>64</v>
      </c>
      <c r="C999" t="s">
        <v>91</v>
      </c>
      <c r="D999" t="s">
        <v>33</v>
      </c>
      <c r="E999" s="11">
        <v>112000</v>
      </c>
      <c r="F999" s="11">
        <v>0</v>
      </c>
    </row>
    <row r="1000" spans="1:6" x14ac:dyDescent="0.25">
      <c r="A1000" t="s">
        <v>807</v>
      </c>
      <c r="B1000" t="s">
        <v>27</v>
      </c>
      <c r="C1000" t="s">
        <v>84</v>
      </c>
      <c r="D1000" t="s">
        <v>33</v>
      </c>
      <c r="E1000" s="11">
        <v>25000</v>
      </c>
      <c r="F1000" s="11">
        <v>25000</v>
      </c>
    </row>
    <row r="1001" spans="1:6" x14ac:dyDescent="0.25">
      <c r="A1001" t="s">
        <v>808</v>
      </c>
      <c r="B1001" t="s">
        <v>59</v>
      </c>
      <c r="C1001" t="s">
        <v>176</v>
      </c>
      <c r="D1001" t="s">
        <v>33</v>
      </c>
      <c r="E1001" s="11">
        <v>16000</v>
      </c>
      <c r="F1001" s="11">
        <v>16000</v>
      </c>
    </row>
    <row r="1002" spans="1:6" x14ac:dyDescent="0.25">
      <c r="A1002" t="s">
        <v>808</v>
      </c>
      <c r="B1002" t="s">
        <v>27</v>
      </c>
      <c r="C1002" t="s">
        <v>84</v>
      </c>
      <c r="D1002" t="s">
        <v>33</v>
      </c>
      <c r="E1002" s="11">
        <v>15000</v>
      </c>
      <c r="F1002" s="11">
        <v>15000</v>
      </c>
    </row>
    <row r="1003" spans="1:6" x14ac:dyDescent="0.25">
      <c r="A1003" t="s">
        <v>809</v>
      </c>
      <c r="B1003" t="s">
        <v>45</v>
      </c>
      <c r="C1003" t="s">
        <v>451</v>
      </c>
      <c r="D1003" t="s">
        <v>21</v>
      </c>
      <c r="E1003" s="11">
        <v>407766.2</v>
      </c>
      <c r="F1003" s="11">
        <v>0</v>
      </c>
    </row>
    <row r="1004" spans="1:6" x14ac:dyDescent="0.25">
      <c r="A1004" t="s">
        <v>810</v>
      </c>
      <c r="B1004" t="s">
        <v>19</v>
      </c>
      <c r="C1004" t="s">
        <v>23</v>
      </c>
      <c r="D1004" t="s">
        <v>24</v>
      </c>
      <c r="E1004" s="11">
        <v>25000</v>
      </c>
      <c r="F1004" s="11">
        <v>15000</v>
      </c>
    </row>
    <row r="1005" spans="1:6" x14ac:dyDescent="0.25">
      <c r="A1005" t="s">
        <v>811</v>
      </c>
      <c r="B1005" t="s">
        <v>29</v>
      </c>
      <c r="C1005" t="s">
        <v>812</v>
      </c>
      <c r="D1005" t="s">
        <v>24</v>
      </c>
      <c r="E1005" s="11">
        <v>20958</v>
      </c>
      <c r="F1005" s="11">
        <v>0</v>
      </c>
    </row>
    <row r="1006" spans="1:6" x14ac:dyDescent="0.25">
      <c r="A1006" t="s">
        <v>811</v>
      </c>
      <c r="B1006" t="s">
        <v>27</v>
      </c>
      <c r="C1006" t="s">
        <v>162</v>
      </c>
      <c r="D1006" t="s">
        <v>24</v>
      </c>
      <c r="E1006" s="11">
        <v>168934</v>
      </c>
      <c r="F1006" s="11">
        <v>47958</v>
      </c>
    </row>
    <row r="1007" spans="1:6" x14ac:dyDescent="0.25">
      <c r="A1007" t="s">
        <v>813</v>
      </c>
      <c r="B1007" t="s">
        <v>81</v>
      </c>
      <c r="C1007" t="s">
        <v>210</v>
      </c>
      <c r="D1007" t="s">
        <v>24</v>
      </c>
      <c r="E1007" s="11">
        <v>5616</v>
      </c>
      <c r="F1007" s="11">
        <v>5616</v>
      </c>
    </row>
    <row r="1008" spans="1:6" x14ac:dyDescent="0.25">
      <c r="A1008" t="s">
        <v>814</v>
      </c>
      <c r="B1008" t="s">
        <v>45</v>
      </c>
      <c r="C1008" t="s">
        <v>51</v>
      </c>
      <c r="D1008" t="s">
        <v>21</v>
      </c>
      <c r="E1008" s="11">
        <v>40000</v>
      </c>
      <c r="F1008" s="11">
        <v>0</v>
      </c>
    </row>
    <row r="1009" spans="1:6" x14ac:dyDescent="0.25">
      <c r="A1009" t="s">
        <v>815</v>
      </c>
      <c r="B1009" t="s">
        <v>29</v>
      </c>
      <c r="C1009" t="s">
        <v>150</v>
      </c>
      <c r="D1009" t="s">
        <v>24</v>
      </c>
      <c r="E1009" s="11">
        <v>4400</v>
      </c>
      <c r="F1009" s="11">
        <v>0</v>
      </c>
    </row>
    <row r="1010" spans="1:6" x14ac:dyDescent="0.25">
      <c r="A1010" t="s">
        <v>816</v>
      </c>
      <c r="B1010" t="s">
        <v>45</v>
      </c>
      <c r="C1010" t="s">
        <v>20</v>
      </c>
      <c r="D1010" t="s">
        <v>24</v>
      </c>
      <c r="E1010" s="11">
        <v>49920</v>
      </c>
      <c r="F1010" s="11">
        <v>9984</v>
      </c>
    </row>
    <row r="1011" spans="1:6" x14ac:dyDescent="0.25">
      <c r="A1011" t="s">
        <v>817</v>
      </c>
      <c r="B1011" t="s">
        <v>27</v>
      </c>
      <c r="C1011" t="s">
        <v>330</v>
      </c>
      <c r="D1011" t="s">
        <v>21</v>
      </c>
      <c r="E1011" s="11">
        <v>217686</v>
      </c>
      <c r="F1011" s="11">
        <v>118737.81</v>
      </c>
    </row>
    <row r="1012" spans="1:6" x14ac:dyDescent="0.25">
      <c r="A1012" t="s">
        <v>817</v>
      </c>
      <c r="B1012" t="s">
        <v>27</v>
      </c>
      <c r="C1012" t="s">
        <v>116</v>
      </c>
      <c r="D1012" t="s">
        <v>24</v>
      </c>
      <c r="E1012" s="11">
        <v>342415.05</v>
      </c>
      <c r="F1012" s="11">
        <v>342415.05</v>
      </c>
    </row>
    <row r="1013" spans="1:6" x14ac:dyDescent="0.25">
      <c r="A1013" t="s">
        <v>817</v>
      </c>
      <c r="B1013" t="s">
        <v>27</v>
      </c>
      <c r="C1013" t="s">
        <v>118</v>
      </c>
      <c r="D1013" t="s">
        <v>33</v>
      </c>
      <c r="E1013" s="11">
        <v>212767</v>
      </c>
      <c r="F1013" s="11">
        <v>0</v>
      </c>
    </row>
    <row r="1014" spans="1:6" x14ac:dyDescent="0.25">
      <c r="A1014" t="s">
        <v>817</v>
      </c>
      <c r="B1014" t="s">
        <v>27</v>
      </c>
      <c r="C1014" t="s">
        <v>119</v>
      </c>
      <c r="D1014" t="s">
        <v>33</v>
      </c>
      <c r="E1014" s="11">
        <v>291506.99</v>
      </c>
      <c r="F1014" s="11">
        <v>284219.32</v>
      </c>
    </row>
    <row r="1015" spans="1:6" x14ac:dyDescent="0.25">
      <c r="A1015" t="s">
        <v>817</v>
      </c>
      <c r="B1015" t="s">
        <v>27</v>
      </c>
      <c r="C1015" t="s">
        <v>121</v>
      </c>
      <c r="D1015" t="s">
        <v>33</v>
      </c>
      <c r="E1015" s="11">
        <v>134764</v>
      </c>
      <c r="F1015" s="11">
        <v>134764</v>
      </c>
    </row>
    <row r="1016" spans="1:6" x14ac:dyDescent="0.25">
      <c r="A1016" t="s">
        <v>817</v>
      </c>
      <c r="B1016" t="s">
        <v>27</v>
      </c>
      <c r="C1016" t="s">
        <v>68</v>
      </c>
      <c r="D1016" t="s">
        <v>33</v>
      </c>
      <c r="E1016" s="11">
        <v>38799</v>
      </c>
      <c r="F1016" s="11">
        <v>38799</v>
      </c>
    </row>
    <row r="1017" spans="1:6" x14ac:dyDescent="0.25">
      <c r="A1017" t="s">
        <v>817</v>
      </c>
      <c r="B1017" t="s">
        <v>27</v>
      </c>
      <c r="C1017" t="s">
        <v>35</v>
      </c>
      <c r="D1017" t="s">
        <v>33</v>
      </c>
      <c r="E1017" s="11">
        <v>174999.99999999997</v>
      </c>
      <c r="F1017" s="11">
        <v>175000</v>
      </c>
    </row>
    <row r="1018" spans="1:6" x14ac:dyDescent="0.25">
      <c r="A1018" t="s">
        <v>818</v>
      </c>
      <c r="B1018" t="s">
        <v>45</v>
      </c>
      <c r="C1018" t="s">
        <v>23</v>
      </c>
      <c r="D1018" t="s">
        <v>24</v>
      </c>
      <c r="E1018" s="11">
        <v>88505</v>
      </c>
      <c r="F1018" s="11">
        <v>44252.5</v>
      </c>
    </row>
    <row r="1019" spans="1:6" x14ac:dyDescent="0.25">
      <c r="A1019" t="s">
        <v>819</v>
      </c>
      <c r="B1019" t="s">
        <v>29</v>
      </c>
      <c r="C1019" t="s">
        <v>134</v>
      </c>
      <c r="D1019" t="s">
        <v>21</v>
      </c>
      <c r="E1019" s="11">
        <v>18180.2</v>
      </c>
      <c r="F1019" s="11">
        <v>10319.539999999999</v>
      </c>
    </row>
    <row r="1020" spans="1:6" x14ac:dyDescent="0.25">
      <c r="A1020" t="s">
        <v>819</v>
      </c>
      <c r="B1020" t="s">
        <v>29</v>
      </c>
      <c r="C1020" t="s">
        <v>705</v>
      </c>
      <c r="D1020" t="s">
        <v>21</v>
      </c>
      <c r="E1020" s="11">
        <v>3698.8199999999997</v>
      </c>
      <c r="F1020" s="11">
        <v>3698.8199999999997</v>
      </c>
    </row>
    <row r="1021" spans="1:6" x14ac:dyDescent="0.25">
      <c r="A1021" t="s">
        <v>819</v>
      </c>
      <c r="B1021" t="s">
        <v>29</v>
      </c>
      <c r="C1021" t="s">
        <v>136</v>
      </c>
      <c r="D1021" t="s">
        <v>21</v>
      </c>
      <c r="E1021" s="11">
        <v>178448.28</v>
      </c>
      <c r="F1021" s="11">
        <v>15970</v>
      </c>
    </row>
    <row r="1022" spans="1:6" x14ac:dyDescent="0.25">
      <c r="A1022" t="s">
        <v>819</v>
      </c>
      <c r="B1022" t="s">
        <v>29</v>
      </c>
      <c r="C1022" t="s">
        <v>135</v>
      </c>
      <c r="D1022" t="s">
        <v>21</v>
      </c>
      <c r="E1022" s="11">
        <v>159785.94</v>
      </c>
      <c r="F1022" s="11">
        <v>7675.7</v>
      </c>
    </row>
    <row r="1023" spans="1:6" x14ac:dyDescent="0.25">
      <c r="A1023" t="s">
        <v>819</v>
      </c>
      <c r="B1023" t="s">
        <v>59</v>
      </c>
      <c r="C1023" t="s">
        <v>135</v>
      </c>
      <c r="D1023" t="s">
        <v>21</v>
      </c>
      <c r="E1023" s="11">
        <v>11450.92</v>
      </c>
      <c r="F1023" s="11">
        <v>0</v>
      </c>
    </row>
    <row r="1024" spans="1:6" x14ac:dyDescent="0.25">
      <c r="A1024" t="s">
        <v>819</v>
      </c>
      <c r="B1024" t="s">
        <v>64</v>
      </c>
      <c r="C1024" t="s">
        <v>134</v>
      </c>
      <c r="D1024" t="s">
        <v>21</v>
      </c>
      <c r="E1024" s="11">
        <v>30720</v>
      </c>
      <c r="F1024" s="11">
        <v>0</v>
      </c>
    </row>
    <row r="1025" spans="1:6" x14ac:dyDescent="0.25">
      <c r="A1025" t="s">
        <v>819</v>
      </c>
      <c r="B1025" t="s">
        <v>64</v>
      </c>
      <c r="C1025" t="s">
        <v>135</v>
      </c>
      <c r="D1025" t="s">
        <v>21</v>
      </c>
      <c r="E1025" s="11">
        <v>4645.2099999999982</v>
      </c>
      <c r="F1025" s="11">
        <v>1579.3700000000003</v>
      </c>
    </row>
    <row r="1026" spans="1:6" x14ac:dyDescent="0.25">
      <c r="A1026" t="s">
        <v>819</v>
      </c>
      <c r="B1026" t="s">
        <v>22</v>
      </c>
      <c r="C1026" t="s">
        <v>135</v>
      </c>
      <c r="D1026" t="s">
        <v>21</v>
      </c>
      <c r="E1026" s="11">
        <v>15690.4</v>
      </c>
      <c r="F1026" s="11">
        <v>7845.2</v>
      </c>
    </row>
    <row r="1027" spans="1:6" x14ac:dyDescent="0.25">
      <c r="A1027" t="s">
        <v>819</v>
      </c>
      <c r="B1027" t="s">
        <v>27</v>
      </c>
      <c r="C1027" t="s">
        <v>135</v>
      </c>
      <c r="D1027" t="s">
        <v>21</v>
      </c>
      <c r="E1027" s="11">
        <v>15970</v>
      </c>
      <c r="F1027" s="11">
        <v>15970</v>
      </c>
    </row>
    <row r="1028" spans="1:6" x14ac:dyDescent="0.25">
      <c r="A1028" t="s">
        <v>819</v>
      </c>
      <c r="B1028" t="s">
        <v>81</v>
      </c>
      <c r="C1028" t="s">
        <v>704</v>
      </c>
      <c r="D1028" t="s">
        <v>21</v>
      </c>
      <c r="E1028" s="11">
        <v>416266.63</v>
      </c>
      <c r="F1028" s="11">
        <v>416266.63</v>
      </c>
    </row>
    <row r="1029" spans="1:6" x14ac:dyDescent="0.25">
      <c r="A1029" t="s">
        <v>820</v>
      </c>
      <c r="B1029" t="s">
        <v>59</v>
      </c>
      <c r="C1029" t="s">
        <v>67</v>
      </c>
      <c r="D1029" t="s">
        <v>33</v>
      </c>
      <c r="E1029" s="11">
        <v>15516</v>
      </c>
      <c r="F1029" s="11">
        <v>15516</v>
      </c>
    </row>
    <row r="1030" spans="1:6" x14ac:dyDescent="0.25">
      <c r="A1030" t="s">
        <v>821</v>
      </c>
      <c r="B1030" t="s">
        <v>29</v>
      </c>
      <c r="C1030" t="s">
        <v>62</v>
      </c>
      <c r="D1030" t="s">
        <v>24</v>
      </c>
      <c r="E1030" s="11">
        <v>234077</v>
      </c>
      <c r="F1030" s="11">
        <v>90165</v>
      </c>
    </row>
    <row r="1031" spans="1:6" x14ac:dyDescent="0.25">
      <c r="A1031" t="s">
        <v>821</v>
      </c>
      <c r="B1031" t="s">
        <v>59</v>
      </c>
      <c r="C1031" t="s">
        <v>573</v>
      </c>
      <c r="D1031" t="s">
        <v>24</v>
      </c>
      <c r="E1031" s="11">
        <v>28680</v>
      </c>
      <c r="F1031" s="11">
        <v>28680</v>
      </c>
    </row>
    <row r="1032" spans="1:6" x14ac:dyDescent="0.25">
      <c r="A1032" t="s">
        <v>822</v>
      </c>
      <c r="B1032" t="s">
        <v>140</v>
      </c>
      <c r="C1032" t="s">
        <v>823</v>
      </c>
      <c r="D1032" t="s">
        <v>24</v>
      </c>
      <c r="E1032" s="11">
        <v>124878</v>
      </c>
      <c r="F1032" s="11">
        <v>57676</v>
      </c>
    </row>
    <row r="1033" spans="1:6" x14ac:dyDescent="0.25">
      <c r="A1033" t="s">
        <v>824</v>
      </c>
      <c r="B1033" t="s">
        <v>64</v>
      </c>
      <c r="C1033" t="s">
        <v>91</v>
      </c>
      <c r="D1033" t="s">
        <v>33</v>
      </c>
      <c r="E1033" s="11">
        <v>-8330</v>
      </c>
      <c r="F1033" s="11">
        <v>0</v>
      </c>
    </row>
    <row r="1034" spans="1:6" x14ac:dyDescent="0.25">
      <c r="A1034" t="s">
        <v>824</v>
      </c>
      <c r="B1034" t="s">
        <v>64</v>
      </c>
      <c r="C1034" t="s">
        <v>220</v>
      </c>
      <c r="D1034" t="s">
        <v>21</v>
      </c>
      <c r="E1034" s="11">
        <v>11270</v>
      </c>
      <c r="F1034" s="11">
        <v>5635</v>
      </c>
    </row>
    <row r="1035" spans="1:6" x14ac:dyDescent="0.25">
      <c r="A1035" t="s">
        <v>824</v>
      </c>
      <c r="B1035" t="s">
        <v>27</v>
      </c>
      <c r="C1035" t="s">
        <v>84</v>
      </c>
      <c r="D1035" t="s">
        <v>33</v>
      </c>
      <c r="E1035" s="11">
        <v>15000</v>
      </c>
      <c r="F1035" s="11">
        <v>15000</v>
      </c>
    </row>
    <row r="1036" spans="1:6" x14ac:dyDescent="0.25">
      <c r="A1036" t="s">
        <v>825</v>
      </c>
      <c r="B1036" t="s">
        <v>29</v>
      </c>
      <c r="C1036" t="s">
        <v>231</v>
      </c>
      <c r="D1036" t="s">
        <v>24</v>
      </c>
      <c r="E1036" s="11">
        <v>48668</v>
      </c>
      <c r="F1036" s="11">
        <v>0</v>
      </c>
    </row>
    <row r="1037" spans="1:6" x14ac:dyDescent="0.25">
      <c r="A1037" t="s">
        <v>826</v>
      </c>
      <c r="B1037" t="s">
        <v>22</v>
      </c>
      <c r="C1037" t="s">
        <v>23</v>
      </c>
      <c r="D1037" t="s">
        <v>24</v>
      </c>
      <c r="E1037" s="11">
        <v>558535</v>
      </c>
      <c r="F1037" s="11">
        <v>284967.57999999996</v>
      </c>
    </row>
    <row r="1038" spans="1:6" x14ac:dyDescent="0.25">
      <c r="A1038" t="s">
        <v>827</v>
      </c>
      <c r="B1038" t="s">
        <v>29</v>
      </c>
      <c r="C1038" t="s">
        <v>53</v>
      </c>
      <c r="D1038" t="s">
        <v>21</v>
      </c>
      <c r="E1038" s="11">
        <v>875546.73</v>
      </c>
      <c r="F1038" s="11">
        <v>0</v>
      </c>
    </row>
    <row r="1039" spans="1:6" x14ac:dyDescent="0.25">
      <c r="A1039" t="s">
        <v>828</v>
      </c>
      <c r="B1039" t="s">
        <v>64</v>
      </c>
      <c r="C1039" t="s">
        <v>220</v>
      </c>
      <c r="D1039" t="s">
        <v>24</v>
      </c>
      <c r="E1039" s="11">
        <v>0</v>
      </c>
      <c r="F1039" s="11">
        <v>0</v>
      </c>
    </row>
    <row r="1040" spans="1:6" x14ac:dyDescent="0.25">
      <c r="A1040" t="s">
        <v>829</v>
      </c>
      <c r="B1040" t="s">
        <v>29</v>
      </c>
      <c r="C1040" t="s">
        <v>547</v>
      </c>
      <c r="D1040" t="s">
        <v>21</v>
      </c>
      <c r="E1040" s="11">
        <v>3800394.5</v>
      </c>
      <c r="F1040" s="11">
        <v>0</v>
      </c>
    </row>
    <row r="1041" spans="1:6" x14ac:dyDescent="0.25">
      <c r="A1041" t="s">
        <v>829</v>
      </c>
      <c r="B1041" t="s">
        <v>29</v>
      </c>
      <c r="C1041" t="s">
        <v>203</v>
      </c>
      <c r="D1041" t="s">
        <v>21</v>
      </c>
      <c r="E1041" s="11">
        <v>31428</v>
      </c>
      <c r="F1041" s="11">
        <v>0</v>
      </c>
    </row>
    <row r="1042" spans="1:6" x14ac:dyDescent="0.25">
      <c r="A1042" t="s">
        <v>829</v>
      </c>
      <c r="B1042" t="s">
        <v>45</v>
      </c>
      <c r="C1042" t="s">
        <v>152</v>
      </c>
      <c r="D1042" t="s">
        <v>24</v>
      </c>
      <c r="E1042" s="11">
        <v>30000</v>
      </c>
      <c r="F1042" s="11">
        <v>30000</v>
      </c>
    </row>
    <row r="1043" spans="1:6" x14ac:dyDescent="0.25">
      <c r="A1043" t="s">
        <v>829</v>
      </c>
      <c r="B1043" t="s">
        <v>64</v>
      </c>
      <c r="C1043" t="s">
        <v>65</v>
      </c>
      <c r="D1043" t="s">
        <v>24</v>
      </c>
      <c r="E1043" s="11">
        <v>3436081.5</v>
      </c>
      <c r="F1043" s="11">
        <v>0</v>
      </c>
    </row>
    <row r="1044" spans="1:6" x14ac:dyDescent="0.25">
      <c r="A1044" t="s">
        <v>830</v>
      </c>
      <c r="B1044" t="s">
        <v>155</v>
      </c>
      <c r="C1044" t="s">
        <v>23</v>
      </c>
      <c r="D1044" t="s">
        <v>24</v>
      </c>
      <c r="E1044" s="11">
        <v>87852</v>
      </c>
      <c r="F1044" s="11">
        <v>0</v>
      </c>
    </row>
    <row r="1045" spans="1:6" x14ac:dyDescent="0.25">
      <c r="A1045" t="s">
        <v>831</v>
      </c>
      <c r="B1045" t="s">
        <v>155</v>
      </c>
      <c r="C1045" t="s">
        <v>23</v>
      </c>
      <c r="D1045" t="s">
        <v>21</v>
      </c>
      <c r="E1045" s="11">
        <v>818898.7</v>
      </c>
      <c r="F1045" s="11">
        <v>49249.5</v>
      </c>
    </row>
    <row r="1046" spans="1:6" x14ac:dyDescent="0.25">
      <c r="A1046" t="s">
        <v>831</v>
      </c>
      <c r="B1046" t="s">
        <v>29</v>
      </c>
      <c r="C1046" t="s">
        <v>406</v>
      </c>
      <c r="D1046" t="s">
        <v>24</v>
      </c>
      <c r="E1046" s="11">
        <v>3065904.91</v>
      </c>
      <c r="F1046" s="11">
        <v>237063.04000000001</v>
      </c>
    </row>
    <row r="1047" spans="1:6" x14ac:dyDescent="0.25">
      <c r="A1047" t="s">
        <v>831</v>
      </c>
      <c r="B1047" t="s">
        <v>29</v>
      </c>
      <c r="C1047" t="s">
        <v>434</v>
      </c>
      <c r="D1047" t="s">
        <v>21</v>
      </c>
      <c r="E1047" s="11">
        <v>55449.05</v>
      </c>
      <c r="F1047" s="11">
        <v>0</v>
      </c>
    </row>
    <row r="1048" spans="1:6" x14ac:dyDescent="0.25">
      <c r="A1048" t="s">
        <v>831</v>
      </c>
      <c r="B1048" t="s">
        <v>29</v>
      </c>
      <c r="C1048" t="s">
        <v>152</v>
      </c>
      <c r="D1048" t="s">
        <v>21</v>
      </c>
      <c r="E1048" s="11">
        <v>165969</v>
      </c>
      <c r="F1048" s="11">
        <v>0</v>
      </c>
    </row>
    <row r="1049" spans="1:6" x14ac:dyDescent="0.25">
      <c r="A1049" t="s">
        <v>831</v>
      </c>
      <c r="B1049" t="s">
        <v>59</v>
      </c>
      <c r="C1049" t="s">
        <v>497</v>
      </c>
      <c r="D1049" t="s">
        <v>24</v>
      </c>
      <c r="E1049" s="11">
        <v>24348.560000000001</v>
      </c>
      <c r="F1049" s="11">
        <v>0</v>
      </c>
    </row>
    <row r="1050" spans="1:6" x14ac:dyDescent="0.25">
      <c r="A1050" t="s">
        <v>831</v>
      </c>
      <c r="B1050" t="s">
        <v>59</v>
      </c>
      <c r="C1050" t="s">
        <v>23</v>
      </c>
      <c r="D1050" t="s">
        <v>24</v>
      </c>
      <c r="E1050" s="11">
        <v>296031</v>
      </c>
      <c r="F1050" s="11">
        <v>152088</v>
      </c>
    </row>
    <row r="1051" spans="1:6" x14ac:dyDescent="0.25">
      <c r="A1051" t="s">
        <v>831</v>
      </c>
      <c r="B1051" t="s">
        <v>45</v>
      </c>
      <c r="C1051" t="s">
        <v>93</v>
      </c>
      <c r="D1051" t="s">
        <v>21</v>
      </c>
      <c r="E1051" s="11">
        <v>2319393</v>
      </c>
      <c r="F1051" s="11">
        <v>0</v>
      </c>
    </row>
    <row r="1052" spans="1:6" x14ac:dyDescent="0.25">
      <c r="A1052" t="s">
        <v>831</v>
      </c>
      <c r="B1052" t="s">
        <v>45</v>
      </c>
      <c r="C1052" t="s">
        <v>832</v>
      </c>
      <c r="D1052" t="s">
        <v>24</v>
      </c>
      <c r="E1052" s="11">
        <v>50000</v>
      </c>
      <c r="F1052" s="11">
        <v>50000</v>
      </c>
    </row>
    <row r="1053" spans="1:6" x14ac:dyDescent="0.25">
      <c r="A1053" t="s">
        <v>831</v>
      </c>
      <c r="B1053" t="s">
        <v>45</v>
      </c>
      <c r="C1053" t="s">
        <v>832</v>
      </c>
      <c r="D1053" t="s">
        <v>21</v>
      </c>
      <c r="E1053" s="11">
        <v>435475</v>
      </c>
      <c r="F1053" s="11">
        <v>156089.06</v>
      </c>
    </row>
    <row r="1054" spans="1:6" x14ac:dyDescent="0.25">
      <c r="A1054" t="s">
        <v>831</v>
      </c>
      <c r="B1054" t="s">
        <v>22</v>
      </c>
      <c r="C1054" t="s">
        <v>23</v>
      </c>
      <c r="D1054" t="s">
        <v>21</v>
      </c>
      <c r="E1054" s="11">
        <v>1483434</v>
      </c>
      <c r="F1054" s="11">
        <v>581517.5</v>
      </c>
    </row>
    <row r="1055" spans="1:6" x14ac:dyDescent="0.25">
      <c r="A1055" t="s">
        <v>833</v>
      </c>
      <c r="B1055" t="s">
        <v>27</v>
      </c>
      <c r="C1055" t="s">
        <v>70</v>
      </c>
      <c r="D1055" t="s">
        <v>33</v>
      </c>
      <c r="E1055" s="11">
        <v>3760</v>
      </c>
      <c r="F1055" s="11">
        <v>3760</v>
      </c>
    </row>
    <row r="1056" spans="1:6" x14ac:dyDescent="0.25">
      <c r="A1056" t="s">
        <v>834</v>
      </c>
      <c r="B1056" t="s">
        <v>45</v>
      </c>
      <c r="C1056" t="s">
        <v>73</v>
      </c>
      <c r="D1056" t="s">
        <v>33</v>
      </c>
      <c r="E1056" s="11">
        <v>23142</v>
      </c>
      <c r="F1056" s="11">
        <v>23142</v>
      </c>
    </row>
    <row r="1057" spans="1:6" x14ac:dyDescent="0.25">
      <c r="A1057" t="s">
        <v>835</v>
      </c>
      <c r="B1057" t="s">
        <v>29</v>
      </c>
      <c r="C1057" t="s">
        <v>836</v>
      </c>
      <c r="D1057" t="s">
        <v>21</v>
      </c>
      <c r="E1057" s="11">
        <v>8840</v>
      </c>
      <c r="F1057" s="11">
        <v>0</v>
      </c>
    </row>
    <row r="1058" spans="1:6" x14ac:dyDescent="0.25">
      <c r="A1058" t="s">
        <v>837</v>
      </c>
      <c r="B1058" t="s">
        <v>140</v>
      </c>
      <c r="C1058" t="s">
        <v>704</v>
      </c>
      <c r="D1058" t="s">
        <v>24</v>
      </c>
      <c r="E1058" s="11">
        <v>65000</v>
      </c>
      <c r="F1058" s="11">
        <v>26000</v>
      </c>
    </row>
    <row r="1059" spans="1:6" x14ac:dyDescent="0.25">
      <c r="A1059" t="s">
        <v>838</v>
      </c>
      <c r="B1059" t="s">
        <v>29</v>
      </c>
      <c r="C1059" t="s">
        <v>62</v>
      </c>
      <c r="D1059" t="s">
        <v>21</v>
      </c>
      <c r="E1059" s="11">
        <v>344142.72</v>
      </c>
      <c r="F1059" s="11">
        <v>344142.72</v>
      </c>
    </row>
    <row r="1060" spans="1:6" x14ac:dyDescent="0.25">
      <c r="A1060" t="s">
        <v>839</v>
      </c>
      <c r="B1060" t="s">
        <v>59</v>
      </c>
      <c r="C1060" t="s">
        <v>75</v>
      </c>
      <c r="D1060" t="s">
        <v>33</v>
      </c>
      <c r="E1060" s="11">
        <v>26083.200000000001</v>
      </c>
      <c r="F1060" s="11">
        <v>26083.200000000001</v>
      </c>
    </row>
    <row r="1061" spans="1:6" x14ac:dyDescent="0.25">
      <c r="A1061" t="s">
        <v>839</v>
      </c>
      <c r="B1061" t="s">
        <v>45</v>
      </c>
      <c r="C1061" t="s">
        <v>840</v>
      </c>
      <c r="D1061" t="s">
        <v>24</v>
      </c>
      <c r="E1061" s="11">
        <v>5000</v>
      </c>
      <c r="F1061" s="11">
        <v>5000</v>
      </c>
    </row>
    <row r="1062" spans="1:6" x14ac:dyDescent="0.25">
      <c r="A1062" t="s">
        <v>839</v>
      </c>
      <c r="B1062" t="s">
        <v>27</v>
      </c>
      <c r="C1062" t="s">
        <v>68</v>
      </c>
      <c r="D1062" t="s">
        <v>33</v>
      </c>
      <c r="E1062" s="11">
        <v>31164.720000000001</v>
      </c>
      <c r="F1062" s="11">
        <v>31164.720000000001</v>
      </c>
    </row>
    <row r="1063" spans="1:6" x14ac:dyDescent="0.25">
      <c r="A1063" t="s">
        <v>841</v>
      </c>
      <c r="B1063" t="s">
        <v>27</v>
      </c>
      <c r="C1063" t="s">
        <v>38</v>
      </c>
      <c r="D1063" t="s">
        <v>33</v>
      </c>
      <c r="E1063" s="11">
        <v>0</v>
      </c>
      <c r="F1063" s="11">
        <v>0</v>
      </c>
    </row>
    <row r="1064" spans="1:6" x14ac:dyDescent="0.25">
      <c r="A1064" t="s">
        <v>842</v>
      </c>
      <c r="B1064" t="s">
        <v>27</v>
      </c>
      <c r="C1064" t="s">
        <v>77</v>
      </c>
      <c r="D1064" t="s">
        <v>21</v>
      </c>
      <c r="E1064" s="11">
        <v>100920.5</v>
      </c>
      <c r="F1064" s="11">
        <v>87883.82</v>
      </c>
    </row>
    <row r="1065" spans="1:6" x14ac:dyDescent="0.25">
      <c r="A1065" t="s">
        <v>843</v>
      </c>
      <c r="B1065" t="s">
        <v>45</v>
      </c>
      <c r="C1065" t="s">
        <v>73</v>
      </c>
      <c r="D1065" t="s">
        <v>33</v>
      </c>
      <c r="E1065" s="11">
        <v>41382</v>
      </c>
      <c r="F1065" s="11">
        <v>41382</v>
      </c>
    </row>
    <row r="1066" spans="1:6" x14ac:dyDescent="0.25">
      <c r="A1066" t="s">
        <v>844</v>
      </c>
      <c r="B1066" t="s">
        <v>45</v>
      </c>
      <c r="C1066" t="s">
        <v>111</v>
      </c>
      <c r="D1066" t="s">
        <v>24</v>
      </c>
      <c r="E1066" s="11">
        <v>232498.44</v>
      </c>
      <c r="F1066" s="11">
        <v>0</v>
      </c>
    </row>
    <row r="1067" spans="1:6" x14ac:dyDescent="0.25">
      <c r="A1067" t="s">
        <v>844</v>
      </c>
      <c r="B1067" t="s">
        <v>45</v>
      </c>
      <c r="C1067" t="s">
        <v>88</v>
      </c>
      <c r="D1067" t="s">
        <v>24</v>
      </c>
      <c r="E1067" s="11">
        <v>245463.6</v>
      </c>
      <c r="F1067" s="11">
        <v>91538.46</v>
      </c>
    </row>
    <row r="1068" spans="1:6" x14ac:dyDescent="0.25">
      <c r="A1068" t="s">
        <v>844</v>
      </c>
      <c r="B1068" t="s">
        <v>45</v>
      </c>
      <c r="C1068" t="s">
        <v>125</v>
      </c>
      <c r="D1068" t="s">
        <v>24</v>
      </c>
      <c r="E1068" s="11">
        <v>115868.65</v>
      </c>
      <c r="F1068" s="11">
        <v>79895.649999999994</v>
      </c>
    </row>
    <row r="1069" spans="1:6" x14ac:dyDescent="0.25">
      <c r="A1069" t="s">
        <v>844</v>
      </c>
      <c r="B1069" t="s">
        <v>22</v>
      </c>
      <c r="C1069" t="s">
        <v>510</v>
      </c>
      <c r="D1069" t="s">
        <v>21</v>
      </c>
      <c r="E1069" s="11">
        <v>5412104</v>
      </c>
      <c r="F1069" s="11">
        <v>0</v>
      </c>
    </row>
    <row r="1070" spans="1:6" x14ac:dyDescent="0.25">
      <c r="A1070" t="s">
        <v>845</v>
      </c>
      <c r="B1070" t="s">
        <v>59</v>
      </c>
      <c r="C1070" t="s">
        <v>578</v>
      </c>
      <c r="D1070" t="s">
        <v>24</v>
      </c>
      <c r="E1070" s="11">
        <v>179556</v>
      </c>
      <c r="F1070" s="11">
        <v>179556</v>
      </c>
    </row>
    <row r="1071" spans="1:6" x14ac:dyDescent="0.25">
      <c r="A1071" t="s">
        <v>846</v>
      </c>
      <c r="B1071" t="s">
        <v>29</v>
      </c>
      <c r="C1071" t="s">
        <v>20</v>
      </c>
      <c r="D1071" t="s">
        <v>24</v>
      </c>
      <c r="E1071" s="11">
        <v>2500</v>
      </c>
      <c r="F1071" s="11">
        <v>0</v>
      </c>
    </row>
    <row r="1072" spans="1:6" x14ac:dyDescent="0.25">
      <c r="A1072" t="s">
        <v>847</v>
      </c>
      <c r="B1072" t="s">
        <v>59</v>
      </c>
      <c r="C1072" t="s">
        <v>178</v>
      </c>
      <c r="D1072" t="s">
        <v>33</v>
      </c>
      <c r="E1072" s="11">
        <v>21144.04</v>
      </c>
      <c r="F1072" s="11">
        <v>21144.04</v>
      </c>
    </row>
    <row r="1073" spans="1:6" x14ac:dyDescent="0.25">
      <c r="A1073" t="s">
        <v>847</v>
      </c>
      <c r="B1073" t="s">
        <v>45</v>
      </c>
      <c r="C1073" t="s">
        <v>111</v>
      </c>
      <c r="D1073" t="s">
        <v>24</v>
      </c>
      <c r="E1073" s="11">
        <v>81406.42</v>
      </c>
      <c r="F1073" s="11">
        <v>0</v>
      </c>
    </row>
    <row r="1074" spans="1:6" x14ac:dyDescent="0.25">
      <c r="A1074" t="s">
        <v>847</v>
      </c>
      <c r="B1074" t="s">
        <v>45</v>
      </c>
      <c r="C1074" t="s">
        <v>125</v>
      </c>
      <c r="D1074" t="s">
        <v>24</v>
      </c>
      <c r="E1074" s="11">
        <v>139235</v>
      </c>
      <c r="F1074" s="11">
        <v>106802</v>
      </c>
    </row>
    <row r="1075" spans="1:6" x14ac:dyDescent="0.25">
      <c r="A1075" t="s">
        <v>847</v>
      </c>
      <c r="B1075" t="s">
        <v>27</v>
      </c>
      <c r="C1075" t="s">
        <v>122</v>
      </c>
      <c r="D1075" t="s">
        <v>24</v>
      </c>
      <c r="E1075" s="11">
        <v>7910.010000000002</v>
      </c>
      <c r="F1075" s="11">
        <v>2142.3300000000017</v>
      </c>
    </row>
    <row r="1076" spans="1:6" x14ac:dyDescent="0.25">
      <c r="A1076" t="s">
        <v>848</v>
      </c>
      <c r="B1076" t="s">
        <v>81</v>
      </c>
      <c r="C1076" t="s">
        <v>695</v>
      </c>
      <c r="D1076" t="s">
        <v>21</v>
      </c>
      <c r="E1076" s="11">
        <v>17580</v>
      </c>
      <c r="F1076" s="11">
        <v>17580</v>
      </c>
    </row>
    <row r="1077" spans="1:6" x14ac:dyDescent="0.25">
      <c r="A1077" t="s">
        <v>849</v>
      </c>
      <c r="B1077" t="s">
        <v>22</v>
      </c>
      <c r="C1077" t="s">
        <v>850</v>
      </c>
      <c r="D1077" t="s">
        <v>21</v>
      </c>
      <c r="E1077" s="11">
        <v>265000</v>
      </c>
      <c r="F1077" s="11">
        <v>0</v>
      </c>
    </row>
    <row r="1078" spans="1:6" x14ac:dyDescent="0.25">
      <c r="A1078" t="s">
        <v>851</v>
      </c>
      <c r="B1078" t="s">
        <v>45</v>
      </c>
      <c r="C1078" t="s">
        <v>284</v>
      </c>
      <c r="D1078" t="s">
        <v>21</v>
      </c>
      <c r="E1078" s="11">
        <v>430051</v>
      </c>
      <c r="F1078" s="11">
        <v>215025.5</v>
      </c>
    </row>
    <row r="1079" spans="1:6" x14ac:dyDescent="0.25">
      <c r="A1079" t="s">
        <v>851</v>
      </c>
      <c r="B1079" t="s">
        <v>27</v>
      </c>
      <c r="C1079" t="s">
        <v>115</v>
      </c>
      <c r="D1079" t="s">
        <v>24</v>
      </c>
      <c r="E1079" s="11">
        <v>37659.5</v>
      </c>
      <c r="F1079" s="11">
        <v>37659.5</v>
      </c>
    </row>
    <row r="1080" spans="1:6" x14ac:dyDescent="0.25">
      <c r="A1080" t="s">
        <v>851</v>
      </c>
      <c r="B1080" t="s">
        <v>27</v>
      </c>
      <c r="C1080" t="s">
        <v>115</v>
      </c>
      <c r="D1080" t="s">
        <v>21</v>
      </c>
      <c r="E1080" s="11">
        <v>311315.62000000005</v>
      </c>
      <c r="F1080" s="11">
        <v>197318.03000000003</v>
      </c>
    </row>
    <row r="1081" spans="1:6" x14ac:dyDescent="0.25">
      <c r="A1081" t="s">
        <v>851</v>
      </c>
      <c r="B1081" t="s">
        <v>27</v>
      </c>
      <c r="C1081" t="s">
        <v>619</v>
      </c>
      <c r="D1081" t="s">
        <v>21</v>
      </c>
      <c r="E1081" s="11">
        <v>837219.8</v>
      </c>
      <c r="F1081" s="11">
        <v>837219.8</v>
      </c>
    </row>
    <row r="1082" spans="1:6" x14ac:dyDescent="0.25">
      <c r="A1082" t="s">
        <v>851</v>
      </c>
      <c r="B1082" t="s">
        <v>27</v>
      </c>
      <c r="C1082" t="s">
        <v>120</v>
      </c>
      <c r="D1082" t="s">
        <v>33</v>
      </c>
      <c r="E1082" s="11">
        <v>500777.50000000006</v>
      </c>
      <c r="F1082" s="11">
        <v>280435.40000000002</v>
      </c>
    </row>
    <row r="1083" spans="1:6" x14ac:dyDescent="0.25">
      <c r="A1083" t="s">
        <v>851</v>
      </c>
      <c r="B1083" t="s">
        <v>27</v>
      </c>
      <c r="C1083" t="s">
        <v>285</v>
      </c>
      <c r="D1083" t="s">
        <v>21</v>
      </c>
      <c r="E1083" s="11">
        <v>343412</v>
      </c>
      <c r="F1083" s="11">
        <v>240000</v>
      </c>
    </row>
    <row r="1084" spans="1:6" x14ac:dyDescent="0.25">
      <c r="A1084" t="s">
        <v>852</v>
      </c>
      <c r="B1084" t="s">
        <v>29</v>
      </c>
      <c r="C1084" t="s">
        <v>404</v>
      </c>
      <c r="D1084" t="s">
        <v>24</v>
      </c>
      <c r="E1084" s="11">
        <v>2288</v>
      </c>
      <c r="F1084" s="11">
        <v>0</v>
      </c>
    </row>
    <row r="1085" spans="1:6" x14ac:dyDescent="0.25">
      <c r="A1085" t="s">
        <v>853</v>
      </c>
      <c r="B1085" t="s">
        <v>59</v>
      </c>
      <c r="C1085" t="s">
        <v>101</v>
      </c>
      <c r="D1085" t="s">
        <v>21</v>
      </c>
      <c r="E1085" s="11">
        <v>12000</v>
      </c>
      <c r="F1085" s="11">
        <v>12000</v>
      </c>
    </row>
    <row r="1086" spans="1:6" x14ac:dyDescent="0.25">
      <c r="A1086" t="s">
        <v>854</v>
      </c>
      <c r="B1086" t="s">
        <v>29</v>
      </c>
      <c r="C1086" t="s">
        <v>110</v>
      </c>
      <c r="D1086" t="s">
        <v>21</v>
      </c>
      <c r="E1086" s="11">
        <v>723294.25</v>
      </c>
      <c r="F1086" s="11">
        <v>0</v>
      </c>
    </row>
    <row r="1087" spans="1:6" x14ac:dyDescent="0.25">
      <c r="A1087" t="s">
        <v>854</v>
      </c>
      <c r="B1087" t="s">
        <v>45</v>
      </c>
      <c r="C1087" t="s">
        <v>111</v>
      </c>
      <c r="D1087" t="s">
        <v>24</v>
      </c>
      <c r="E1087" s="11">
        <v>245755.77</v>
      </c>
      <c r="F1087" s="11">
        <v>0</v>
      </c>
    </row>
    <row r="1088" spans="1:6" x14ac:dyDescent="0.25">
      <c r="A1088" t="s">
        <v>855</v>
      </c>
      <c r="B1088" t="s">
        <v>29</v>
      </c>
      <c r="C1088" t="s">
        <v>236</v>
      </c>
      <c r="D1088" t="s">
        <v>24</v>
      </c>
      <c r="E1088" s="11">
        <v>0</v>
      </c>
      <c r="F1088" s="11">
        <v>0</v>
      </c>
    </row>
    <row r="1089" spans="1:6" x14ac:dyDescent="0.25">
      <c r="A1089" t="s">
        <v>856</v>
      </c>
      <c r="B1089" t="s">
        <v>45</v>
      </c>
      <c r="C1089" t="s">
        <v>125</v>
      </c>
      <c r="D1089" t="s">
        <v>24</v>
      </c>
      <c r="E1089" s="11">
        <v>36723.65</v>
      </c>
      <c r="F1089" s="11">
        <v>24243.65</v>
      </c>
    </row>
    <row r="1090" spans="1:6" x14ac:dyDescent="0.25">
      <c r="A1090" t="s">
        <v>857</v>
      </c>
      <c r="B1090" t="s">
        <v>27</v>
      </c>
      <c r="C1090" t="s">
        <v>20</v>
      </c>
      <c r="D1090" t="s">
        <v>24</v>
      </c>
      <c r="E1090" s="11">
        <v>4900</v>
      </c>
      <c r="F1090" s="11">
        <v>4900</v>
      </c>
    </row>
    <row r="1091" spans="1:6" x14ac:dyDescent="0.25">
      <c r="A1091" t="s">
        <v>858</v>
      </c>
      <c r="B1091" t="s">
        <v>29</v>
      </c>
      <c r="C1091" t="s">
        <v>128</v>
      </c>
      <c r="D1091" t="s">
        <v>24</v>
      </c>
      <c r="E1091" s="11">
        <v>2400</v>
      </c>
      <c r="F1091" s="11">
        <v>2400</v>
      </c>
    </row>
    <row r="1092" spans="1:6" x14ac:dyDescent="0.25">
      <c r="A1092" t="s">
        <v>859</v>
      </c>
      <c r="B1092" t="s">
        <v>27</v>
      </c>
      <c r="C1092" t="s">
        <v>84</v>
      </c>
      <c r="D1092" t="s">
        <v>33</v>
      </c>
      <c r="E1092" s="11">
        <v>25000</v>
      </c>
      <c r="F1092" s="11">
        <v>25000</v>
      </c>
    </row>
    <row r="1093" spans="1:6" x14ac:dyDescent="0.25">
      <c r="A1093" t="s">
        <v>860</v>
      </c>
      <c r="B1093" t="s">
        <v>22</v>
      </c>
      <c r="C1093" t="s">
        <v>270</v>
      </c>
      <c r="D1093" t="s">
        <v>24</v>
      </c>
      <c r="E1093" s="11">
        <v>0</v>
      </c>
      <c r="F1093" s="11">
        <v>0</v>
      </c>
    </row>
    <row r="1094" spans="1:6" x14ac:dyDescent="0.25">
      <c r="A1094" t="s">
        <v>860</v>
      </c>
      <c r="B1094" t="s">
        <v>22</v>
      </c>
      <c r="C1094" t="s">
        <v>316</v>
      </c>
      <c r="D1094" t="s">
        <v>24</v>
      </c>
      <c r="E1094" s="11">
        <v>0</v>
      </c>
      <c r="F1094" s="11">
        <v>0</v>
      </c>
    </row>
    <row r="1095" spans="1:6" x14ac:dyDescent="0.25">
      <c r="A1095" t="s">
        <v>861</v>
      </c>
      <c r="B1095" t="s">
        <v>45</v>
      </c>
      <c r="C1095" t="s">
        <v>771</v>
      </c>
      <c r="D1095" t="s">
        <v>21</v>
      </c>
      <c r="E1095" s="11">
        <v>8000</v>
      </c>
      <c r="F1095" s="11">
        <v>8000</v>
      </c>
    </row>
    <row r="1096" spans="1:6" x14ac:dyDescent="0.25">
      <c r="A1096" t="s">
        <v>862</v>
      </c>
      <c r="B1096" t="s">
        <v>19</v>
      </c>
      <c r="C1096" t="s">
        <v>863</v>
      </c>
      <c r="D1096" t="s">
        <v>21</v>
      </c>
      <c r="E1096" s="11">
        <v>8600</v>
      </c>
      <c r="F1096" s="11">
        <v>5676</v>
      </c>
    </row>
    <row r="1097" spans="1:6" x14ac:dyDescent="0.25">
      <c r="A1097" t="s">
        <v>862</v>
      </c>
      <c r="B1097" t="s">
        <v>19</v>
      </c>
      <c r="C1097" t="s">
        <v>62</v>
      </c>
      <c r="D1097" t="s">
        <v>24</v>
      </c>
      <c r="E1097" s="11">
        <v>924935.07</v>
      </c>
      <c r="F1097" s="11">
        <v>214297.69999999998</v>
      </c>
    </row>
    <row r="1098" spans="1:6" x14ac:dyDescent="0.25">
      <c r="A1098" t="s">
        <v>862</v>
      </c>
      <c r="B1098" t="s">
        <v>22</v>
      </c>
      <c r="C1098" t="s">
        <v>62</v>
      </c>
      <c r="D1098" t="s">
        <v>21</v>
      </c>
      <c r="E1098" s="11">
        <v>353993</v>
      </c>
      <c r="F1098" s="11">
        <v>176996.5</v>
      </c>
    </row>
    <row r="1099" spans="1:6" x14ac:dyDescent="0.25">
      <c r="A1099" t="s">
        <v>864</v>
      </c>
      <c r="B1099" t="s">
        <v>59</v>
      </c>
      <c r="C1099" t="s">
        <v>67</v>
      </c>
      <c r="D1099" t="s">
        <v>33</v>
      </c>
      <c r="E1099" s="11">
        <v>107713</v>
      </c>
      <c r="F1099" s="11">
        <v>107713</v>
      </c>
    </row>
    <row r="1100" spans="1:6" x14ac:dyDescent="0.25">
      <c r="A1100" t="s">
        <v>864</v>
      </c>
      <c r="B1100" t="s">
        <v>45</v>
      </c>
      <c r="C1100" t="s">
        <v>20</v>
      </c>
      <c r="D1100" t="s">
        <v>21</v>
      </c>
      <c r="E1100" s="11">
        <v>392678.5</v>
      </c>
      <c r="F1100" s="11">
        <v>196339.25</v>
      </c>
    </row>
    <row r="1101" spans="1:6" x14ac:dyDescent="0.25">
      <c r="A1101" t="s">
        <v>865</v>
      </c>
      <c r="B1101" t="s">
        <v>59</v>
      </c>
      <c r="C1101" t="s">
        <v>75</v>
      </c>
      <c r="D1101" t="s">
        <v>33</v>
      </c>
      <c r="E1101" s="11">
        <v>5264.16</v>
      </c>
      <c r="F1101" s="11">
        <v>5264.16</v>
      </c>
    </row>
    <row r="1102" spans="1:6" x14ac:dyDescent="0.25">
      <c r="A1102" t="s">
        <v>865</v>
      </c>
      <c r="B1102" t="s">
        <v>27</v>
      </c>
      <c r="C1102" t="s">
        <v>38</v>
      </c>
      <c r="D1102" t="s">
        <v>33</v>
      </c>
      <c r="E1102" s="11">
        <v>12000</v>
      </c>
      <c r="F1102" s="11">
        <v>12000</v>
      </c>
    </row>
    <row r="1103" spans="1:6" x14ac:dyDescent="0.25">
      <c r="A1103" t="s">
        <v>866</v>
      </c>
      <c r="B1103" t="s">
        <v>140</v>
      </c>
      <c r="C1103" t="s">
        <v>216</v>
      </c>
      <c r="D1103" t="s">
        <v>21</v>
      </c>
      <c r="E1103" s="11">
        <v>1134037</v>
      </c>
      <c r="F1103" s="11">
        <v>938789.5</v>
      </c>
    </row>
    <row r="1104" spans="1:6" x14ac:dyDescent="0.25">
      <c r="A1104" t="s">
        <v>867</v>
      </c>
      <c r="B1104" t="s">
        <v>64</v>
      </c>
      <c r="C1104" t="s">
        <v>297</v>
      </c>
      <c r="D1104" t="s">
        <v>21</v>
      </c>
      <c r="E1104" s="11">
        <v>1258995.29</v>
      </c>
      <c r="F1104" s="11">
        <v>792240.36999999988</v>
      </c>
    </row>
    <row r="1105" spans="1:6" x14ac:dyDescent="0.25">
      <c r="A1105" t="s">
        <v>868</v>
      </c>
      <c r="B1105" t="s">
        <v>155</v>
      </c>
      <c r="C1105" t="s">
        <v>869</v>
      </c>
      <c r="D1105" t="s">
        <v>21</v>
      </c>
      <c r="E1105" s="11">
        <v>360878.74</v>
      </c>
      <c r="F1105" s="11">
        <v>0</v>
      </c>
    </row>
    <row r="1106" spans="1:6" x14ac:dyDescent="0.25">
      <c r="A1106" t="s">
        <v>870</v>
      </c>
      <c r="B1106" t="s">
        <v>59</v>
      </c>
      <c r="C1106" t="s">
        <v>67</v>
      </c>
      <c r="D1106" t="s">
        <v>33</v>
      </c>
      <c r="E1106" s="11">
        <v>3936</v>
      </c>
      <c r="F1106" s="11">
        <v>3936</v>
      </c>
    </row>
    <row r="1107" spans="1:6" x14ac:dyDescent="0.25">
      <c r="A1107" t="s">
        <v>871</v>
      </c>
      <c r="B1107" t="s">
        <v>45</v>
      </c>
      <c r="C1107" t="s">
        <v>51</v>
      </c>
      <c r="D1107" t="s">
        <v>33</v>
      </c>
      <c r="E1107" s="11">
        <v>25000</v>
      </c>
      <c r="F1107" s="11">
        <v>0</v>
      </c>
    </row>
    <row r="1108" spans="1:6" x14ac:dyDescent="0.25">
      <c r="A1108" t="s">
        <v>872</v>
      </c>
      <c r="B1108" t="s">
        <v>29</v>
      </c>
      <c r="C1108" t="s">
        <v>109</v>
      </c>
      <c r="D1108" t="s">
        <v>33</v>
      </c>
      <c r="E1108" s="11">
        <v>19464</v>
      </c>
      <c r="F1108" s="11">
        <v>0</v>
      </c>
    </row>
    <row r="1109" spans="1:6" x14ac:dyDescent="0.25">
      <c r="A1109" t="s">
        <v>872</v>
      </c>
      <c r="B1109" t="s">
        <v>29</v>
      </c>
      <c r="C1109" t="s">
        <v>110</v>
      </c>
      <c r="D1109" t="s">
        <v>21</v>
      </c>
      <c r="E1109" s="11">
        <v>616074.75</v>
      </c>
      <c r="F1109" s="11">
        <v>0</v>
      </c>
    </row>
    <row r="1110" spans="1:6" x14ac:dyDescent="0.25">
      <c r="A1110" t="s">
        <v>872</v>
      </c>
      <c r="B1110" t="s">
        <v>45</v>
      </c>
      <c r="C1110" t="s">
        <v>111</v>
      </c>
      <c r="D1110" t="s">
        <v>24</v>
      </c>
      <c r="E1110" s="11">
        <v>312489.39999999997</v>
      </c>
      <c r="F1110" s="11">
        <v>0</v>
      </c>
    </row>
    <row r="1111" spans="1:6" x14ac:dyDescent="0.25">
      <c r="A1111" t="s">
        <v>872</v>
      </c>
      <c r="B1111" t="s">
        <v>45</v>
      </c>
      <c r="C1111" t="s">
        <v>88</v>
      </c>
      <c r="D1111" t="s">
        <v>24</v>
      </c>
      <c r="E1111" s="11">
        <v>245463.6</v>
      </c>
      <c r="F1111" s="11">
        <v>91538.46</v>
      </c>
    </row>
    <row r="1112" spans="1:6" x14ac:dyDescent="0.25">
      <c r="A1112" t="s">
        <v>872</v>
      </c>
      <c r="B1112" t="s">
        <v>45</v>
      </c>
      <c r="C1112" t="s">
        <v>125</v>
      </c>
      <c r="D1112" t="s">
        <v>24</v>
      </c>
      <c r="E1112" s="11">
        <v>418893.8</v>
      </c>
      <c r="F1112" s="11">
        <v>297483.8</v>
      </c>
    </row>
    <row r="1113" spans="1:6" x14ac:dyDescent="0.25">
      <c r="A1113" t="s">
        <v>873</v>
      </c>
      <c r="B1113" t="s">
        <v>45</v>
      </c>
      <c r="C1113" t="s">
        <v>86</v>
      </c>
      <c r="D1113" t="s">
        <v>21</v>
      </c>
      <c r="E1113" s="11">
        <v>55000</v>
      </c>
      <c r="F1113" s="11">
        <v>0</v>
      </c>
    </row>
    <row r="1114" spans="1:6" x14ac:dyDescent="0.25">
      <c r="A1114" t="s">
        <v>874</v>
      </c>
      <c r="B1114" t="s">
        <v>27</v>
      </c>
      <c r="C1114" t="s">
        <v>34</v>
      </c>
      <c r="D1114" t="s">
        <v>33</v>
      </c>
      <c r="E1114" s="11">
        <v>154160</v>
      </c>
      <c r="F1114" s="11">
        <v>103000</v>
      </c>
    </row>
    <row r="1115" spans="1:6" x14ac:dyDescent="0.25">
      <c r="A1115" t="s">
        <v>874</v>
      </c>
      <c r="B1115" t="s">
        <v>27</v>
      </c>
      <c r="C1115" t="s">
        <v>119</v>
      </c>
      <c r="D1115" t="s">
        <v>33</v>
      </c>
      <c r="E1115" s="11">
        <v>34500</v>
      </c>
      <c r="F1115" s="11">
        <v>32775</v>
      </c>
    </row>
    <row r="1116" spans="1:6" x14ac:dyDescent="0.25">
      <c r="A1116" t="s">
        <v>874</v>
      </c>
      <c r="B1116" t="s">
        <v>27</v>
      </c>
      <c r="C1116" t="s">
        <v>120</v>
      </c>
      <c r="D1116" t="s">
        <v>33</v>
      </c>
      <c r="E1116" s="11">
        <v>750632</v>
      </c>
      <c r="F1116" s="11">
        <v>420353.92</v>
      </c>
    </row>
    <row r="1117" spans="1:6" x14ac:dyDescent="0.25">
      <c r="A1117" t="s">
        <v>874</v>
      </c>
      <c r="B1117" t="s">
        <v>27</v>
      </c>
      <c r="C1117" t="s">
        <v>121</v>
      </c>
      <c r="D1117" t="s">
        <v>33</v>
      </c>
      <c r="E1117" s="11">
        <v>31726</v>
      </c>
      <c r="F1117" s="11">
        <v>31726</v>
      </c>
    </row>
    <row r="1118" spans="1:6" x14ac:dyDescent="0.25">
      <c r="A1118" t="s">
        <v>874</v>
      </c>
      <c r="B1118" t="s">
        <v>27</v>
      </c>
      <c r="C1118" t="s">
        <v>68</v>
      </c>
      <c r="D1118" t="s">
        <v>33</v>
      </c>
      <c r="E1118" s="11">
        <v>90000</v>
      </c>
      <c r="F1118" s="11">
        <v>90000</v>
      </c>
    </row>
    <row r="1119" spans="1:6" x14ac:dyDescent="0.25">
      <c r="A1119" t="s">
        <v>874</v>
      </c>
      <c r="B1119" t="s">
        <v>27</v>
      </c>
      <c r="C1119" t="s">
        <v>35</v>
      </c>
      <c r="D1119" t="s">
        <v>33</v>
      </c>
      <c r="E1119" s="11">
        <v>84564</v>
      </c>
      <c r="F1119" s="11">
        <v>84564</v>
      </c>
    </row>
    <row r="1120" spans="1:6" x14ac:dyDescent="0.25">
      <c r="A1120" t="s">
        <v>875</v>
      </c>
      <c r="B1120" t="s">
        <v>27</v>
      </c>
      <c r="C1120" t="s">
        <v>118</v>
      </c>
      <c r="D1120" t="s">
        <v>33</v>
      </c>
      <c r="E1120" s="11">
        <v>41638</v>
      </c>
      <c r="F1120" s="11">
        <v>23317.279999999999</v>
      </c>
    </row>
    <row r="1121" spans="1:8" x14ac:dyDescent="0.25">
      <c r="A1121" t="s">
        <v>876</v>
      </c>
      <c r="B1121" t="s">
        <v>29</v>
      </c>
      <c r="C1121" t="s">
        <v>110</v>
      </c>
      <c r="D1121" t="s">
        <v>24</v>
      </c>
      <c r="E1121" s="11">
        <v>5000</v>
      </c>
      <c r="F1121" s="11">
        <v>0</v>
      </c>
    </row>
    <row r="1124" spans="1:8" ht="21" customHeight="1" x14ac:dyDescent="0.35">
      <c r="A1124" s="25" t="s">
        <v>878</v>
      </c>
      <c r="B1124" s="26"/>
      <c r="C1124" s="26"/>
      <c r="D1124" s="26"/>
      <c r="E1124" s="12"/>
      <c r="F1124" s="12"/>
      <c r="G1124" s="12"/>
      <c r="H1124" s="12"/>
    </row>
    <row r="1125" spans="1:8" x14ac:dyDescent="0.25">
      <c r="A1125" s="33" t="s">
        <v>879</v>
      </c>
      <c r="B1125" s="34"/>
      <c r="C1125" s="34"/>
      <c r="D1125" s="34"/>
      <c r="E1125" s="12"/>
      <c r="F1125" s="12"/>
      <c r="G1125" s="12"/>
      <c r="H1125" s="12"/>
    </row>
    <row r="1126" spans="1:8" x14ac:dyDescent="0.25">
      <c r="A1126" s="12"/>
      <c r="B1126" s="12"/>
      <c r="C1126" s="12"/>
      <c r="D1126" s="12"/>
      <c r="E1126" s="12"/>
      <c r="F1126" s="12"/>
      <c r="G1126" s="12"/>
      <c r="H1126" s="12"/>
    </row>
    <row r="1127" spans="1:8" ht="44.25" customHeight="1" x14ac:dyDescent="0.25">
      <c r="A1127" s="13" t="s">
        <v>880</v>
      </c>
      <c r="B1127" s="14" t="s">
        <v>881</v>
      </c>
      <c r="C1127" s="14" t="s">
        <v>882</v>
      </c>
      <c r="D1127" s="15" t="s">
        <v>883</v>
      </c>
      <c r="E1127" s="14" t="s">
        <v>884</v>
      </c>
      <c r="F1127" s="14" t="s">
        <v>885</v>
      </c>
      <c r="G1127" s="14" t="s">
        <v>886</v>
      </c>
      <c r="H1127" s="16" t="s">
        <v>887</v>
      </c>
    </row>
    <row r="1128" spans="1:8" ht="30" x14ac:dyDescent="0.25">
      <c r="A1128" s="17" t="s">
        <v>888</v>
      </c>
      <c r="B1128" s="18">
        <v>42064</v>
      </c>
      <c r="C1128" s="18">
        <v>43008</v>
      </c>
      <c r="D1128" s="17" t="s">
        <v>889</v>
      </c>
      <c r="E1128" s="19">
        <v>1000000</v>
      </c>
      <c r="F1128" s="20" t="s">
        <v>890</v>
      </c>
      <c r="G1128" s="20">
        <v>0</v>
      </c>
      <c r="H1128" s="21">
        <v>0</v>
      </c>
    </row>
    <row r="1129" spans="1:8" x14ac:dyDescent="0.25">
      <c r="A1129" s="17" t="s">
        <v>888</v>
      </c>
      <c r="B1129" s="18">
        <v>42614</v>
      </c>
      <c r="C1129" s="18">
        <v>42978</v>
      </c>
      <c r="D1129" s="17" t="s">
        <v>891</v>
      </c>
      <c r="E1129" s="19">
        <v>500000</v>
      </c>
      <c r="F1129" s="20" t="s">
        <v>892</v>
      </c>
      <c r="G1129" s="20">
        <v>2</v>
      </c>
      <c r="H1129" s="21">
        <v>0</v>
      </c>
    </row>
    <row r="1130" spans="1:8" ht="30" x14ac:dyDescent="0.25">
      <c r="A1130" s="17" t="s">
        <v>888</v>
      </c>
      <c r="B1130" s="18">
        <v>42823</v>
      </c>
      <c r="C1130" s="18">
        <v>43187</v>
      </c>
      <c r="D1130" s="17" t="s">
        <v>893</v>
      </c>
      <c r="E1130" s="19">
        <v>83046</v>
      </c>
      <c r="F1130" s="20" t="s">
        <v>892</v>
      </c>
      <c r="G1130" s="20">
        <v>1</v>
      </c>
      <c r="H1130" s="21">
        <v>0</v>
      </c>
    </row>
    <row r="1131" spans="1:8" ht="30" x14ac:dyDescent="0.25">
      <c r="A1131" s="17" t="s">
        <v>888</v>
      </c>
      <c r="B1131" s="18">
        <v>42823</v>
      </c>
      <c r="C1131" s="18">
        <v>43187</v>
      </c>
      <c r="D1131" s="17" t="s">
        <v>894</v>
      </c>
      <c r="E1131" s="19">
        <v>92445</v>
      </c>
      <c r="F1131" s="20" t="s">
        <v>892</v>
      </c>
      <c r="G1131" s="20">
        <v>1</v>
      </c>
      <c r="H1131" s="21">
        <v>0</v>
      </c>
    </row>
    <row r="1132" spans="1:8" x14ac:dyDescent="0.25">
      <c r="A1132" s="17" t="s">
        <v>888</v>
      </c>
      <c r="B1132" s="18">
        <v>42277</v>
      </c>
      <c r="C1132" s="18">
        <v>43007</v>
      </c>
      <c r="D1132" s="17" t="s">
        <v>895</v>
      </c>
      <c r="E1132" s="19">
        <v>440000</v>
      </c>
      <c r="F1132" s="20" t="s">
        <v>892</v>
      </c>
      <c r="G1132" s="20">
        <v>0</v>
      </c>
      <c r="H1132" s="21">
        <v>0</v>
      </c>
    </row>
    <row r="1133" spans="1:8" ht="30" x14ac:dyDescent="0.25">
      <c r="A1133" s="17" t="s">
        <v>888</v>
      </c>
      <c r="B1133" s="18">
        <v>42614</v>
      </c>
      <c r="C1133" s="18">
        <v>42978</v>
      </c>
      <c r="D1133" s="17" t="s">
        <v>896</v>
      </c>
      <c r="E1133" s="19">
        <v>213713</v>
      </c>
      <c r="F1133" s="20" t="s">
        <v>892</v>
      </c>
      <c r="G1133" s="20">
        <v>7</v>
      </c>
      <c r="H1133" s="21">
        <v>0</v>
      </c>
    </row>
    <row r="1134" spans="1:8" ht="30" x14ac:dyDescent="0.25">
      <c r="A1134" s="17" t="s">
        <v>888</v>
      </c>
      <c r="B1134" s="18">
        <v>42644</v>
      </c>
      <c r="C1134" s="18">
        <v>43008</v>
      </c>
      <c r="D1134" s="17" t="s">
        <v>897</v>
      </c>
      <c r="E1134" s="19">
        <v>75000</v>
      </c>
      <c r="F1134" s="20" t="s">
        <v>892</v>
      </c>
      <c r="G1134" s="20">
        <v>0</v>
      </c>
      <c r="H1134" s="21">
        <v>0</v>
      </c>
    </row>
    <row r="1135" spans="1:8" ht="30" x14ac:dyDescent="0.25">
      <c r="A1135" s="17" t="s">
        <v>888</v>
      </c>
      <c r="B1135" s="18">
        <v>42370</v>
      </c>
      <c r="C1135" s="18">
        <v>43100</v>
      </c>
      <c r="D1135" s="17" t="s">
        <v>898</v>
      </c>
      <c r="E1135" s="19">
        <v>1510832</v>
      </c>
      <c r="F1135" s="20" t="s">
        <v>892</v>
      </c>
      <c r="G1135" s="20">
        <v>6</v>
      </c>
      <c r="H1135" s="21">
        <v>0</v>
      </c>
    </row>
    <row r="1136" spans="1:8" x14ac:dyDescent="0.25">
      <c r="A1136" s="17" t="s">
        <v>888</v>
      </c>
      <c r="B1136" s="18">
        <v>39448</v>
      </c>
      <c r="C1136" s="18">
        <v>43100</v>
      </c>
      <c r="D1136" s="17" t="s">
        <v>899</v>
      </c>
      <c r="E1136" s="19">
        <v>8146000</v>
      </c>
      <c r="F1136" s="20" t="s">
        <v>892</v>
      </c>
      <c r="G1136" s="20">
        <v>0</v>
      </c>
      <c r="H1136" s="21">
        <v>0</v>
      </c>
    </row>
    <row r="1137" spans="1:8" x14ac:dyDescent="0.25">
      <c r="A1137" s="17" t="s">
        <v>888</v>
      </c>
      <c r="B1137" s="18">
        <v>39814</v>
      </c>
      <c r="C1137" s="18">
        <v>43100</v>
      </c>
      <c r="D1137" s="17" t="s">
        <v>900</v>
      </c>
      <c r="E1137" s="19">
        <v>8146000</v>
      </c>
      <c r="F1137" s="20" t="s">
        <v>892</v>
      </c>
      <c r="G1137" s="20">
        <v>0</v>
      </c>
      <c r="H1137" s="21">
        <v>0</v>
      </c>
    </row>
    <row r="1138" spans="1:8" ht="30" x14ac:dyDescent="0.25">
      <c r="A1138" s="17" t="s">
        <v>888</v>
      </c>
      <c r="B1138" s="18">
        <v>42583</v>
      </c>
      <c r="C1138" s="18">
        <v>42947</v>
      </c>
      <c r="D1138" s="17" t="s">
        <v>901</v>
      </c>
      <c r="E1138" s="19">
        <v>812883</v>
      </c>
      <c r="F1138" s="20" t="s">
        <v>892</v>
      </c>
      <c r="G1138" s="20">
        <v>5</v>
      </c>
      <c r="H1138" s="21">
        <v>0</v>
      </c>
    </row>
    <row r="1139" spans="1:8" ht="30" x14ac:dyDescent="0.25">
      <c r="A1139" s="17" t="s">
        <v>888</v>
      </c>
      <c r="B1139" s="18">
        <v>42614</v>
      </c>
      <c r="C1139" s="18">
        <v>42978</v>
      </c>
      <c r="D1139" s="17" t="s">
        <v>902</v>
      </c>
      <c r="E1139" s="19">
        <v>175000</v>
      </c>
      <c r="F1139" s="20" t="s">
        <v>892</v>
      </c>
      <c r="G1139" s="20">
        <v>0</v>
      </c>
      <c r="H1139" s="21">
        <v>0</v>
      </c>
    </row>
    <row r="1140" spans="1:8" ht="30" x14ac:dyDescent="0.25">
      <c r="A1140" s="17" t="s">
        <v>888</v>
      </c>
      <c r="B1140" s="18">
        <v>42736</v>
      </c>
      <c r="C1140" s="18">
        <v>43100</v>
      </c>
      <c r="D1140" s="17" t="s">
        <v>903</v>
      </c>
      <c r="E1140" s="19">
        <v>165309</v>
      </c>
      <c r="F1140" s="20" t="s">
        <v>892</v>
      </c>
      <c r="G1140" s="20">
        <v>3</v>
      </c>
      <c r="H1140" s="21">
        <v>0</v>
      </c>
    </row>
    <row r="1141" spans="1:8" ht="45" x14ac:dyDescent="0.25">
      <c r="A1141" s="17" t="s">
        <v>888</v>
      </c>
      <c r="B1141" s="18">
        <v>42552</v>
      </c>
      <c r="C1141" s="18">
        <v>43281</v>
      </c>
      <c r="D1141" s="17" t="s">
        <v>904</v>
      </c>
      <c r="E1141" s="21">
        <v>6466958</v>
      </c>
      <c r="F1141" s="20" t="s">
        <v>892</v>
      </c>
      <c r="G1141" s="20">
        <v>35</v>
      </c>
      <c r="H1141" s="21">
        <v>0</v>
      </c>
    </row>
    <row r="1142" spans="1:8" ht="45" x14ac:dyDescent="0.25">
      <c r="A1142" s="17" t="s">
        <v>888</v>
      </c>
      <c r="B1142" s="18">
        <v>42917</v>
      </c>
      <c r="C1142" s="18">
        <v>43281</v>
      </c>
      <c r="D1142" s="17" t="s">
        <v>905</v>
      </c>
      <c r="E1142" s="21">
        <v>5989945</v>
      </c>
      <c r="F1142" s="20" t="s">
        <v>892</v>
      </c>
      <c r="G1142" s="20">
        <v>39</v>
      </c>
      <c r="H1142" s="21">
        <v>0</v>
      </c>
    </row>
    <row r="1143" spans="1:8" ht="30" x14ac:dyDescent="0.25">
      <c r="A1143" s="17" t="s">
        <v>888</v>
      </c>
      <c r="B1143" s="18">
        <v>42736</v>
      </c>
      <c r="C1143" s="18">
        <v>43100</v>
      </c>
      <c r="D1143" s="17" t="s">
        <v>906</v>
      </c>
      <c r="E1143" s="19">
        <v>264881</v>
      </c>
      <c r="F1143" s="20" t="s">
        <v>892</v>
      </c>
      <c r="G1143" s="20">
        <v>4</v>
      </c>
      <c r="H1143" s="21">
        <v>0</v>
      </c>
    </row>
    <row r="1144" spans="1:8" ht="30" x14ac:dyDescent="0.25">
      <c r="A1144" s="17" t="s">
        <v>888</v>
      </c>
      <c r="B1144" s="18">
        <v>42583</v>
      </c>
      <c r="C1144" s="18">
        <v>42947</v>
      </c>
      <c r="D1144" s="17" t="s">
        <v>907</v>
      </c>
      <c r="E1144" s="19">
        <v>72065</v>
      </c>
      <c r="F1144" s="20" t="s">
        <v>892</v>
      </c>
      <c r="G1144" s="20">
        <v>0</v>
      </c>
      <c r="H1144" s="21">
        <v>0</v>
      </c>
    </row>
    <row r="1145" spans="1:8" ht="30" x14ac:dyDescent="0.25">
      <c r="A1145" s="17" t="s">
        <v>888</v>
      </c>
      <c r="B1145" s="18">
        <v>42583</v>
      </c>
      <c r="C1145" s="18">
        <v>42947</v>
      </c>
      <c r="D1145" s="17" t="s">
        <v>908</v>
      </c>
      <c r="E1145" s="19">
        <v>245000</v>
      </c>
      <c r="F1145" s="20" t="s">
        <v>892</v>
      </c>
      <c r="G1145" s="20">
        <v>0</v>
      </c>
      <c r="H1145" s="21">
        <v>0</v>
      </c>
    </row>
    <row r="1146" spans="1:8" ht="30" x14ac:dyDescent="0.25">
      <c r="A1146" s="17" t="s">
        <v>888</v>
      </c>
      <c r="B1146" s="18">
        <v>42583</v>
      </c>
      <c r="C1146" s="18">
        <v>42947</v>
      </c>
      <c r="D1146" s="17" t="s">
        <v>909</v>
      </c>
      <c r="E1146" s="19">
        <v>2081982</v>
      </c>
      <c r="F1146" s="20" t="s">
        <v>892</v>
      </c>
      <c r="G1146" s="20">
        <v>4</v>
      </c>
      <c r="H1146" s="21">
        <v>0</v>
      </c>
    </row>
    <row r="1147" spans="1:8" x14ac:dyDescent="0.25">
      <c r="A1147" s="17" t="s">
        <v>888</v>
      </c>
      <c r="B1147" s="18">
        <v>42643</v>
      </c>
      <c r="C1147" s="18">
        <v>43007</v>
      </c>
      <c r="D1147" s="17" t="s">
        <v>910</v>
      </c>
      <c r="E1147" s="19">
        <v>1648188</v>
      </c>
      <c r="F1147" s="20" t="s">
        <v>892</v>
      </c>
      <c r="G1147" s="20">
        <v>0</v>
      </c>
      <c r="H1147" s="21">
        <v>0</v>
      </c>
    </row>
    <row r="1148" spans="1:8" ht="30" x14ac:dyDescent="0.25">
      <c r="A1148" s="17" t="s">
        <v>888</v>
      </c>
      <c r="B1148" s="18">
        <v>42614</v>
      </c>
      <c r="C1148" s="18">
        <v>42978</v>
      </c>
      <c r="D1148" s="17" t="s">
        <v>911</v>
      </c>
      <c r="E1148" s="19">
        <v>371616</v>
      </c>
      <c r="F1148" s="20" t="s">
        <v>892</v>
      </c>
      <c r="G1148" s="20">
        <v>0</v>
      </c>
      <c r="H1148" s="21">
        <v>0</v>
      </c>
    </row>
    <row r="1149" spans="1:8" ht="30" x14ac:dyDescent="0.25">
      <c r="A1149" s="17" t="s">
        <v>888</v>
      </c>
      <c r="B1149" s="18">
        <v>42675</v>
      </c>
      <c r="C1149" s="18">
        <v>43039</v>
      </c>
      <c r="D1149" s="17" t="s">
        <v>912</v>
      </c>
      <c r="E1149" s="19">
        <v>97653</v>
      </c>
      <c r="F1149" s="20" t="s">
        <v>892</v>
      </c>
      <c r="G1149" s="20">
        <v>0</v>
      </c>
      <c r="H1149" s="21">
        <v>0</v>
      </c>
    </row>
    <row r="1150" spans="1:8" x14ac:dyDescent="0.25">
      <c r="A1150" s="17" t="s">
        <v>888</v>
      </c>
      <c r="B1150" s="18">
        <v>42917</v>
      </c>
      <c r="C1150" s="18">
        <v>43281</v>
      </c>
      <c r="D1150" s="17" t="s">
        <v>913</v>
      </c>
      <c r="E1150" s="21">
        <v>149999</v>
      </c>
      <c r="F1150" s="20" t="s">
        <v>892</v>
      </c>
      <c r="G1150" s="20">
        <v>1</v>
      </c>
      <c r="H1150" s="21">
        <v>0</v>
      </c>
    </row>
    <row r="1151" spans="1:8" ht="30" x14ac:dyDescent="0.25">
      <c r="A1151" s="17" t="s">
        <v>888</v>
      </c>
      <c r="B1151" s="18">
        <v>42583</v>
      </c>
      <c r="C1151" s="18">
        <v>42947</v>
      </c>
      <c r="D1151" s="17" t="s">
        <v>914</v>
      </c>
      <c r="E1151" s="19">
        <v>849008</v>
      </c>
      <c r="F1151" s="20" t="s">
        <v>892</v>
      </c>
      <c r="G1151" s="20">
        <v>4</v>
      </c>
      <c r="H1151" s="21">
        <v>0</v>
      </c>
    </row>
    <row r="1152" spans="1:8" x14ac:dyDescent="0.25">
      <c r="A1152" s="17" t="s">
        <v>888</v>
      </c>
      <c r="B1152" s="18">
        <v>42278</v>
      </c>
      <c r="C1152" s="18">
        <v>43008</v>
      </c>
      <c r="D1152" s="17" t="s">
        <v>915</v>
      </c>
      <c r="E1152" s="19">
        <v>3310982</v>
      </c>
      <c r="F1152" s="20" t="s">
        <v>892</v>
      </c>
      <c r="G1152" s="20">
        <v>3</v>
      </c>
      <c r="H1152" s="21">
        <v>3061595</v>
      </c>
    </row>
    <row r="1153" spans="1:8" ht="30" x14ac:dyDescent="0.25">
      <c r="A1153" s="17" t="s">
        <v>888</v>
      </c>
      <c r="B1153" s="18">
        <v>43008</v>
      </c>
      <c r="C1153" s="18">
        <v>43737</v>
      </c>
      <c r="D1153" s="17" t="s">
        <v>916</v>
      </c>
      <c r="E1153" s="19">
        <v>5944280</v>
      </c>
      <c r="F1153" s="20" t="s">
        <v>890</v>
      </c>
      <c r="G1153" s="20">
        <v>1</v>
      </c>
      <c r="H1153" s="21">
        <v>2000000</v>
      </c>
    </row>
    <row r="1154" spans="1:8" ht="30" x14ac:dyDescent="0.25">
      <c r="A1154" s="17" t="s">
        <v>888</v>
      </c>
      <c r="B1154" s="18">
        <v>42916</v>
      </c>
      <c r="C1154" s="18">
        <v>43280</v>
      </c>
      <c r="D1154" s="17" t="s">
        <v>917</v>
      </c>
      <c r="E1154" s="21">
        <v>2436632</v>
      </c>
      <c r="F1154" s="20" t="s">
        <v>892</v>
      </c>
      <c r="G1154" s="20">
        <v>11</v>
      </c>
      <c r="H1154" s="21">
        <v>356906</v>
      </c>
    </row>
    <row r="1155" spans="1:8" x14ac:dyDescent="0.25">
      <c r="A1155" s="17" t="s">
        <v>888</v>
      </c>
      <c r="B1155" s="18">
        <v>42614</v>
      </c>
      <c r="C1155" s="18">
        <v>42978</v>
      </c>
      <c r="D1155" s="17" t="s">
        <v>918</v>
      </c>
      <c r="E1155" s="19">
        <v>164853</v>
      </c>
      <c r="F1155" s="20" t="s">
        <v>892</v>
      </c>
      <c r="G1155" s="20">
        <v>3</v>
      </c>
      <c r="H1155" s="21">
        <v>0</v>
      </c>
    </row>
    <row r="1156" spans="1:8" x14ac:dyDescent="0.25">
      <c r="A1156" s="17" t="s">
        <v>888</v>
      </c>
      <c r="B1156" s="18">
        <v>42614</v>
      </c>
      <c r="C1156" s="18">
        <v>42978</v>
      </c>
      <c r="D1156" s="17" t="s">
        <v>919</v>
      </c>
      <c r="E1156" s="19">
        <v>233614</v>
      </c>
      <c r="F1156" s="20" t="s">
        <v>892</v>
      </c>
      <c r="G1156" s="20">
        <v>1</v>
      </c>
      <c r="H1156" s="21">
        <v>0</v>
      </c>
    </row>
    <row r="1157" spans="1:8" ht="30" x14ac:dyDescent="0.25">
      <c r="A1157" s="17" t="s">
        <v>888</v>
      </c>
      <c r="B1157" s="18">
        <v>41913</v>
      </c>
      <c r="C1157" s="18">
        <v>43008</v>
      </c>
      <c r="D1157" s="17" t="s">
        <v>920</v>
      </c>
      <c r="E1157" s="19">
        <v>250000</v>
      </c>
      <c r="F1157" s="20" t="s">
        <v>890</v>
      </c>
      <c r="G1157" s="20">
        <v>0</v>
      </c>
      <c r="H1157" s="21">
        <v>0</v>
      </c>
    </row>
    <row r="1158" spans="1:8" ht="30" x14ac:dyDescent="0.25">
      <c r="A1158" s="17" t="s">
        <v>888</v>
      </c>
      <c r="B1158" s="18">
        <v>42856</v>
      </c>
      <c r="C1158" s="18">
        <v>43220</v>
      </c>
      <c r="D1158" s="17" t="s">
        <v>921</v>
      </c>
      <c r="E1158" s="19">
        <v>157186</v>
      </c>
      <c r="F1158" s="20" t="s">
        <v>892</v>
      </c>
      <c r="G1158" s="20">
        <v>2</v>
      </c>
      <c r="H1158" s="21">
        <v>0</v>
      </c>
    </row>
    <row r="1159" spans="1:8" x14ac:dyDescent="0.25">
      <c r="A1159" s="17" t="s">
        <v>888</v>
      </c>
      <c r="B1159" s="18">
        <v>42916</v>
      </c>
      <c r="C1159" s="18">
        <v>43280</v>
      </c>
      <c r="D1159" s="17" t="s">
        <v>922</v>
      </c>
      <c r="E1159" s="21">
        <v>1883550</v>
      </c>
      <c r="F1159" s="20" t="s">
        <v>892</v>
      </c>
      <c r="G1159" s="20">
        <v>6</v>
      </c>
      <c r="H1159" s="21">
        <v>0</v>
      </c>
    </row>
    <row r="1160" spans="1:8" x14ac:dyDescent="0.25">
      <c r="A1160" s="17" t="s">
        <v>888</v>
      </c>
      <c r="B1160" s="18">
        <v>42278</v>
      </c>
      <c r="C1160" s="18">
        <v>43008</v>
      </c>
      <c r="D1160" s="17" t="s">
        <v>923</v>
      </c>
      <c r="E1160" s="19">
        <v>1392368</v>
      </c>
      <c r="F1160" s="20" t="s">
        <v>892</v>
      </c>
      <c r="G1160" s="20">
        <v>5</v>
      </c>
      <c r="H1160" s="21">
        <v>0</v>
      </c>
    </row>
    <row r="1161" spans="1:8" ht="30" x14ac:dyDescent="0.25">
      <c r="A1161" s="17" t="s">
        <v>888</v>
      </c>
      <c r="B1161" s="18">
        <v>42826</v>
      </c>
      <c r="C1161" s="18">
        <v>43281</v>
      </c>
      <c r="D1161" s="17" t="s">
        <v>924</v>
      </c>
      <c r="E1161" s="21">
        <v>3387016</v>
      </c>
      <c r="F1161" s="20" t="s">
        <v>892</v>
      </c>
      <c r="G1161" s="20">
        <v>24</v>
      </c>
      <c r="H1161" s="21">
        <v>0</v>
      </c>
    </row>
    <row r="1162" spans="1:8" x14ac:dyDescent="0.25">
      <c r="A1162" s="17" t="s">
        <v>888</v>
      </c>
      <c r="B1162" s="18">
        <v>42614</v>
      </c>
      <c r="C1162" s="18">
        <v>42978</v>
      </c>
      <c r="D1162" s="17" t="s">
        <v>925</v>
      </c>
      <c r="E1162" s="19">
        <v>517801</v>
      </c>
      <c r="F1162" s="20" t="s">
        <v>892</v>
      </c>
      <c r="G1162" s="20">
        <v>2</v>
      </c>
      <c r="H1162" s="21">
        <v>0</v>
      </c>
    </row>
    <row r="1163" spans="1:8" x14ac:dyDescent="0.25">
      <c r="A1163" s="17" t="s">
        <v>888</v>
      </c>
      <c r="B1163" s="18">
        <v>42826</v>
      </c>
      <c r="C1163" s="18">
        <v>43190</v>
      </c>
      <c r="D1163" s="17" t="s">
        <v>926</v>
      </c>
      <c r="E1163" s="19">
        <v>1813689</v>
      </c>
      <c r="F1163" s="20" t="s">
        <v>892</v>
      </c>
      <c r="G1163" s="20">
        <v>7</v>
      </c>
      <c r="H1163" s="21">
        <v>166500</v>
      </c>
    </row>
    <row r="1164" spans="1:8" ht="30" x14ac:dyDescent="0.25">
      <c r="A1164" s="17" t="s">
        <v>888</v>
      </c>
      <c r="B1164" s="18">
        <v>42887</v>
      </c>
      <c r="C1164" s="18">
        <v>43251</v>
      </c>
      <c r="D1164" s="17" t="s">
        <v>927</v>
      </c>
      <c r="E1164" s="19">
        <v>313164</v>
      </c>
      <c r="F1164" s="20" t="s">
        <v>892</v>
      </c>
      <c r="G1164" s="20">
        <v>0</v>
      </c>
      <c r="H1164" s="21">
        <v>0</v>
      </c>
    </row>
    <row r="1165" spans="1:8" x14ac:dyDescent="0.25">
      <c r="A1165" s="17" t="s">
        <v>888</v>
      </c>
      <c r="B1165" s="18">
        <v>42917</v>
      </c>
      <c r="C1165" s="18">
        <v>43281</v>
      </c>
      <c r="D1165" s="17" t="s">
        <v>928</v>
      </c>
      <c r="E1165" s="21">
        <v>151000</v>
      </c>
      <c r="F1165" s="20" t="s">
        <v>892</v>
      </c>
      <c r="G1165" s="20">
        <v>3</v>
      </c>
      <c r="H1165" s="21">
        <v>0</v>
      </c>
    </row>
    <row r="1166" spans="1:8" ht="30" x14ac:dyDescent="0.25">
      <c r="A1166" s="17" t="s">
        <v>888</v>
      </c>
      <c r="B1166" s="18">
        <v>42736</v>
      </c>
      <c r="C1166" s="18">
        <v>43100</v>
      </c>
      <c r="D1166" s="17" t="s">
        <v>929</v>
      </c>
      <c r="E1166" s="19">
        <v>202173</v>
      </c>
      <c r="F1166" s="20" t="s">
        <v>892</v>
      </c>
      <c r="G1166" s="20">
        <v>4</v>
      </c>
      <c r="H1166" s="21">
        <v>0</v>
      </c>
    </row>
    <row r="1167" spans="1:8" x14ac:dyDescent="0.25">
      <c r="A1167" s="17" t="s">
        <v>888</v>
      </c>
      <c r="B1167" s="18">
        <v>42917</v>
      </c>
      <c r="C1167" s="18">
        <v>43281</v>
      </c>
      <c r="D1167" s="17" t="s">
        <v>930</v>
      </c>
      <c r="E1167" s="21">
        <v>165521</v>
      </c>
      <c r="F1167" s="20" t="s">
        <v>892</v>
      </c>
      <c r="G1167" s="20">
        <v>1</v>
      </c>
      <c r="H1167" s="21">
        <v>0</v>
      </c>
    </row>
    <row r="1168" spans="1:8" x14ac:dyDescent="0.25">
      <c r="A1168" s="17" t="s">
        <v>888</v>
      </c>
      <c r="B1168" s="18">
        <v>42826</v>
      </c>
      <c r="C1168" s="18">
        <v>43190</v>
      </c>
      <c r="D1168" s="17" t="s">
        <v>931</v>
      </c>
      <c r="E1168" s="19">
        <v>186674</v>
      </c>
      <c r="F1168" s="20" t="s">
        <v>892</v>
      </c>
      <c r="G1168" s="20">
        <v>3</v>
      </c>
      <c r="H1168" s="21">
        <v>0</v>
      </c>
    </row>
    <row r="1169" spans="1:8" ht="30" x14ac:dyDescent="0.25">
      <c r="A1169" s="17" t="s">
        <v>888</v>
      </c>
      <c r="B1169" s="18">
        <v>42583</v>
      </c>
      <c r="C1169" s="18">
        <v>42947</v>
      </c>
      <c r="D1169" s="17" t="s">
        <v>932</v>
      </c>
      <c r="E1169" s="19">
        <v>75633</v>
      </c>
      <c r="F1169" s="20" t="s">
        <v>892</v>
      </c>
      <c r="G1169" s="20">
        <v>0</v>
      </c>
      <c r="H1169" s="21">
        <v>0</v>
      </c>
    </row>
    <row r="1170" spans="1:8" x14ac:dyDescent="0.25">
      <c r="A1170" s="17" t="s">
        <v>888</v>
      </c>
      <c r="B1170" s="18">
        <v>42736</v>
      </c>
      <c r="C1170" s="18">
        <v>43190</v>
      </c>
      <c r="D1170" s="17" t="s">
        <v>933</v>
      </c>
      <c r="E1170" s="19">
        <v>940000</v>
      </c>
      <c r="F1170" s="20" t="s">
        <v>892</v>
      </c>
      <c r="G1170" s="20">
        <v>13</v>
      </c>
      <c r="H1170" s="21">
        <v>0</v>
      </c>
    </row>
    <row r="1171" spans="1:8" x14ac:dyDescent="0.25">
      <c r="A1171" s="17" t="s">
        <v>888</v>
      </c>
      <c r="B1171" s="18">
        <v>42705</v>
      </c>
      <c r="C1171" s="18">
        <v>43069</v>
      </c>
      <c r="D1171" s="17" t="s">
        <v>934</v>
      </c>
      <c r="E1171" s="19">
        <v>100000</v>
      </c>
      <c r="F1171" s="20" t="s">
        <v>892</v>
      </c>
      <c r="G1171" s="20">
        <v>0</v>
      </c>
      <c r="H1171" s="21">
        <v>0</v>
      </c>
    </row>
    <row r="1172" spans="1:8" x14ac:dyDescent="0.25">
      <c r="A1172" s="17" t="s">
        <v>888</v>
      </c>
      <c r="B1172" s="18">
        <v>42823</v>
      </c>
      <c r="C1172" s="18">
        <v>43187</v>
      </c>
      <c r="D1172" s="17" t="s">
        <v>935</v>
      </c>
      <c r="E1172" s="19">
        <v>817114</v>
      </c>
      <c r="F1172" s="20" t="s">
        <v>892</v>
      </c>
      <c r="G1172" s="20">
        <v>6</v>
      </c>
      <c r="H1172" s="21">
        <v>0</v>
      </c>
    </row>
    <row r="1173" spans="1:8" x14ac:dyDescent="0.25">
      <c r="A1173" s="17" t="s">
        <v>888</v>
      </c>
      <c r="B1173" s="18">
        <v>42644</v>
      </c>
      <c r="C1173" s="18">
        <v>43008</v>
      </c>
      <c r="D1173" s="17" t="s">
        <v>936</v>
      </c>
      <c r="E1173" s="19">
        <v>5810818</v>
      </c>
      <c r="F1173" s="20" t="s">
        <v>892</v>
      </c>
      <c r="G1173" s="20">
        <v>8</v>
      </c>
      <c r="H1173" s="21">
        <v>0</v>
      </c>
    </row>
    <row r="1174" spans="1:8" x14ac:dyDescent="0.25">
      <c r="A1174" s="17" t="s">
        <v>888</v>
      </c>
      <c r="B1174" s="18">
        <v>41544</v>
      </c>
      <c r="C1174" s="18">
        <v>43008</v>
      </c>
      <c r="D1174" s="17" t="s">
        <v>937</v>
      </c>
      <c r="E1174" s="19">
        <v>2528320</v>
      </c>
      <c r="F1174" s="20" t="s">
        <v>892</v>
      </c>
      <c r="G1174" s="20">
        <v>1</v>
      </c>
      <c r="H1174" s="21">
        <v>0</v>
      </c>
    </row>
    <row r="1175" spans="1:8" x14ac:dyDescent="0.25">
      <c r="A1175" s="17" t="s">
        <v>888</v>
      </c>
      <c r="B1175" s="18">
        <v>42644</v>
      </c>
      <c r="C1175" s="18">
        <v>43008</v>
      </c>
      <c r="D1175" s="17" t="s">
        <v>938</v>
      </c>
      <c r="E1175" s="19">
        <v>9707086</v>
      </c>
      <c r="F1175" s="20" t="s">
        <v>892</v>
      </c>
      <c r="G1175" s="20">
        <v>0</v>
      </c>
      <c r="H1175" s="21">
        <v>0</v>
      </c>
    </row>
    <row r="1176" spans="1:8" ht="45" x14ac:dyDescent="0.25">
      <c r="A1176" s="17" t="s">
        <v>939</v>
      </c>
      <c r="B1176" s="18">
        <v>42278</v>
      </c>
      <c r="C1176" s="18">
        <v>43008</v>
      </c>
      <c r="D1176" s="17" t="s">
        <v>940</v>
      </c>
      <c r="E1176" s="19">
        <v>497888</v>
      </c>
      <c r="F1176" s="20" t="s">
        <v>892</v>
      </c>
      <c r="G1176" s="20">
        <v>0</v>
      </c>
      <c r="H1176" s="21">
        <v>0</v>
      </c>
    </row>
    <row r="1177" spans="1:8" ht="30" x14ac:dyDescent="0.25">
      <c r="A1177" s="17" t="s">
        <v>939</v>
      </c>
      <c r="B1177" s="18">
        <v>41548</v>
      </c>
      <c r="C1177" s="18">
        <v>43008</v>
      </c>
      <c r="D1177" s="17" t="s">
        <v>941</v>
      </c>
      <c r="E1177" s="19">
        <v>317086.84000000003</v>
      </c>
      <c r="F1177" s="20" t="s">
        <v>892</v>
      </c>
      <c r="G1177" s="20">
        <v>0</v>
      </c>
      <c r="H1177" s="21">
        <v>0</v>
      </c>
    </row>
    <row r="1178" spans="1:8" x14ac:dyDescent="0.25">
      <c r="A1178" s="17" t="s">
        <v>942</v>
      </c>
      <c r="B1178" s="18">
        <v>42644</v>
      </c>
      <c r="C1178" s="18">
        <v>43008</v>
      </c>
      <c r="D1178" s="17" t="s">
        <v>943</v>
      </c>
      <c r="E1178" s="19">
        <v>60448</v>
      </c>
      <c r="F1178" s="20" t="s">
        <v>892</v>
      </c>
      <c r="G1178" s="20">
        <v>0</v>
      </c>
      <c r="H1178" s="21">
        <v>0</v>
      </c>
    </row>
    <row r="1179" spans="1:8" ht="45" x14ac:dyDescent="0.25">
      <c r="A1179" s="17" t="s">
        <v>942</v>
      </c>
      <c r="B1179" s="18">
        <v>40817</v>
      </c>
      <c r="C1179" s="18">
        <v>43008</v>
      </c>
      <c r="D1179" s="17" t="s">
        <v>944</v>
      </c>
      <c r="E1179" s="19">
        <v>2944887</v>
      </c>
      <c r="F1179" s="20" t="s">
        <v>892</v>
      </c>
      <c r="G1179" s="20">
        <v>0</v>
      </c>
      <c r="H1179" s="21">
        <v>0</v>
      </c>
    </row>
    <row r="1180" spans="1:8" ht="30" x14ac:dyDescent="0.25">
      <c r="A1180" s="17" t="s">
        <v>942</v>
      </c>
      <c r="B1180" s="18">
        <v>42644</v>
      </c>
      <c r="C1180" s="18">
        <v>43008</v>
      </c>
      <c r="D1180" s="17" t="s">
        <v>945</v>
      </c>
      <c r="E1180" s="19">
        <v>1325109</v>
      </c>
      <c r="F1180" s="20" t="s">
        <v>890</v>
      </c>
      <c r="G1180" s="20">
        <v>0</v>
      </c>
      <c r="H1180" s="21">
        <v>437091</v>
      </c>
    </row>
    <row r="1181" spans="1:8" x14ac:dyDescent="0.25">
      <c r="A1181" s="17" t="s">
        <v>942</v>
      </c>
      <c r="B1181" s="18">
        <v>42644</v>
      </c>
      <c r="C1181" s="18">
        <v>43008</v>
      </c>
      <c r="D1181" s="17" t="s">
        <v>946</v>
      </c>
      <c r="E1181" s="19">
        <v>80000</v>
      </c>
      <c r="F1181" s="20" t="s">
        <v>890</v>
      </c>
      <c r="G1181" s="20">
        <v>0</v>
      </c>
      <c r="H1181" s="21">
        <v>0</v>
      </c>
    </row>
    <row r="1182" spans="1:8" x14ac:dyDescent="0.25">
      <c r="A1182" s="17" t="s">
        <v>942</v>
      </c>
      <c r="B1182" s="18">
        <v>42644</v>
      </c>
      <c r="C1182" s="18">
        <v>43008</v>
      </c>
      <c r="D1182" s="17" t="s">
        <v>947</v>
      </c>
      <c r="E1182" s="19">
        <v>2496593</v>
      </c>
      <c r="F1182" s="20" t="s">
        <v>890</v>
      </c>
      <c r="G1182" s="20">
        <v>0</v>
      </c>
      <c r="H1182" s="21">
        <v>0</v>
      </c>
    </row>
    <row r="1183" spans="1:8" ht="30" x14ac:dyDescent="0.25">
      <c r="A1183" s="17" t="s">
        <v>59</v>
      </c>
      <c r="B1183" s="18">
        <v>41912</v>
      </c>
      <c r="C1183" s="18">
        <v>43007</v>
      </c>
      <c r="D1183" s="17" t="s">
        <v>948</v>
      </c>
      <c r="E1183" s="19">
        <v>108248</v>
      </c>
      <c r="F1183" s="20" t="s">
        <v>892</v>
      </c>
      <c r="G1183" s="20">
        <v>0</v>
      </c>
      <c r="H1183" s="21">
        <v>0</v>
      </c>
    </row>
    <row r="1184" spans="1:8" ht="30" x14ac:dyDescent="0.25">
      <c r="A1184" s="17" t="s">
        <v>59</v>
      </c>
      <c r="B1184" s="18">
        <v>41912</v>
      </c>
      <c r="C1184" s="18">
        <v>43007</v>
      </c>
      <c r="D1184" s="17" t="s">
        <v>949</v>
      </c>
      <c r="E1184" s="19">
        <v>133568</v>
      </c>
      <c r="F1184" s="20" t="s">
        <v>892</v>
      </c>
      <c r="G1184" s="20">
        <v>0</v>
      </c>
      <c r="H1184" s="21">
        <v>0</v>
      </c>
    </row>
    <row r="1185" spans="1:8" ht="30" x14ac:dyDescent="0.25">
      <c r="A1185" s="17" t="s">
        <v>59</v>
      </c>
      <c r="B1185" s="18">
        <v>41912</v>
      </c>
      <c r="C1185" s="18">
        <v>43007</v>
      </c>
      <c r="D1185" s="17" t="s">
        <v>950</v>
      </c>
      <c r="E1185" s="19">
        <v>170668</v>
      </c>
      <c r="F1185" s="20" t="s">
        <v>892</v>
      </c>
      <c r="G1185" s="20">
        <v>0</v>
      </c>
      <c r="H1185" s="21">
        <v>0</v>
      </c>
    </row>
    <row r="1186" spans="1:8" x14ac:dyDescent="0.25">
      <c r="A1186" s="17" t="s">
        <v>59</v>
      </c>
      <c r="B1186" s="18">
        <v>42217</v>
      </c>
      <c r="C1186" s="18">
        <v>42947</v>
      </c>
      <c r="D1186" s="17" t="s">
        <v>951</v>
      </c>
      <c r="E1186" s="19">
        <v>211649</v>
      </c>
      <c r="F1186" s="20" t="s">
        <v>892</v>
      </c>
      <c r="G1186" s="20">
        <v>0</v>
      </c>
      <c r="H1186" s="21">
        <v>0</v>
      </c>
    </row>
    <row r="1187" spans="1:8" x14ac:dyDescent="0.25">
      <c r="A1187" s="17" t="s">
        <v>59</v>
      </c>
      <c r="B1187" s="18">
        <v>42644</v>
      </c>
      <c r="C1187" s="18">
        <v>43008</v>
      </c>
      <c r="D1187" s="17" t="s">
        <v>952</v>
      </c>
      <c r="E1187" s="19">
        <v>533554</v>
      </c>
      <c r="F1187" s="20" t="s">
        <v>892</v>
      </c>
      <c r="G1187" s="20">
        <v>0</v>
      </c>
      <c r="H1187" s="21">
        <v>0</v>
      </c>
    </row>
    <row r="1188" spans="1:8" ht="30" x14ac:dyDescent="0.25">
      <c r="A1188" s="17" t="s">
        <v>59</v>
      </c>
      <c r="B1188" s="18">
        <v>42644</v>
      </c>
      <c r="C1188" s="18">
        <v>43008</v>
      </c>
      <c r="D1188" s="17" t="s">
        <v>953</v>
      </c>
      <c r="E1188" s="19">
        <v>1309760</v>
      </c>
      <c r="F1188" s="20" t="s">
        <v>892</v>
      </c>
      <c r="G1188" s="20">
        <v>0</v>
      </c>
      <c r="H1188" s="21">
        <v>0</v>
      </c>
    </row>
    <row r="1189" spans="1:8" ht="30" x14ac:dyDescent="0.25">
      <c r="A1189" s="17" t="s">
        <v>59</v>
      </c>
      <c r="B1189" s="18">
        <v>42644</v>
      </c>
      <c r="C1189" s="18">
        <v>43008</v>
      </c>
      <c r="D1189" s="17" t="s">
        <v>954</v>
      </c>
      <c r="E1189" s="19">
        <v>1453810</v>
      </c>
      <c r="F1189" s="20" t="s">
        <v>892</v>
      </c>
      <c r="G1189" s="20">
        <v>0</v>
      </c>
      <c r="H1189" s="21">
        <v>0</v>
      </c>
    </row>
    <row r="1190" spans="1:8" ht="30" x14ac:dyDescent="0.25">
      <c r="A1190" s="17" t="s">
        <v>59</v>
      </c>
      <c r="B1190" s="18">
        <v>42644</v>
      </c>
      <c r="C1190" s="18">
        <v>43008</v>
      </c>
      <c r="D1190" s="17" t="s">
        <v>955</v>
      </c>
      <c r="E1190" s="19">
        <v>608409</v>
      </c>
      <c r="F1190" s="20" t="s">
        <v>892</v>
      </c>
      <c r="G1190" s="20">
        <v>0</v>
      </c>
      <c r="H1190" s="21">
        <v>0</v>
      </c>
    </row>
    <row r="1191" spans="1:8" ht="30" x14ac:dyDescent="0.25">
      <c r="A1191" s="17" t="s">
        <v>59</v>
      </c>
      <c r="B1191" s="18">
        <v>42644</v>
      </c>
      <c r="C1191" s="18">
        <v>43008</v>
      </c>
      <c r="D1191" s="17" t="s">
        <v>956</v>
      </c>
      <c r="E1191" s="19">
        <v>98321</v>
      </c>
      <c r="F1191" s="20" t="s">
        <v>892</v>
      </c>
      <c r="G1191" s="20">
        <v>0</v>
      </c>
      <c r="H1191" s="21">
        <v>0</v>
      </c>
    </row>
    <row r="1192" spans="1:8" x14ac:dyDescent="0.25">
      <c r="A1192" s="17" t="s">
        <v>59</v>
      </c>
      <c r="B1192" s="18">
        <v>42644</v>
      </c>
      <c r="C1192" s="18">
        <v>43008</v>
      </c>
      <c r="D1192" s="17" t="s">
        <v>957</v>
      </c>
      <c r="E1192" s="19">
        <v>500000</v>
      </c>
      <c r="F1192" s="20" t="s">
        <v>892</v>
      </c>
      <c r="G1192" s="20">
        <v>7</v>
      </c>
      <c r="H1192" s="21">
        <v>0</v>
      </c>
    </row>
    <row r="1193" spans="1:8" ht="30" x14ac:dyDescent="0.25">
      <c r="A1193" s="17" t="s">
        <v>59</v>
      </c>
      <c r="B1193" s="18">
        <v>42644</v>
      </c>
      <c r="C1193" s="18">
        <v>43008</v>
      </c>
      <c r="D1193" s="17" t="s">
        <v>958</v>
      </c>
      <c r="E1193" s="19">
        <v>1436557</v>
      </c>
      <c r="F1193" s="20" t="s">
        <v>892</v>
      </c>
      <c r="G1193" s="20">
        <v>0</v>
      </c>
      <c r="H1193" s="21">
        <v>710000</v>
      </c>
    </row>
    <row r="1194" spans="1:8" ht="30" x14ac:dyDescent="0.25">
      <c r="A1194" s="17" t="s">
        <v>59</v>
      </c>
      <c r="B1194" s="18">
        <v>42644</v>
      </c>
      <c r="C1194" s="18">
        <v>43008</v>
      </c>
      <c r="D1194" s="17" t="s">
        <v>959</v>
      </c>
      <c r="E1194" s="19">
        <v>23712</v>
      </c>
      <c r="F1194" s="20" t="s">
        <v>892</v>
      </c>
      <c r="G1194" s="20">
        <v>0</v>
      </c>
      <c r="H1194" s="21">
        <v>0</v>
      </c>
    </row>
    <row r="1195" spans="1:8" x14ac:dyDescent="0.25">
      <c r="A1195" s="17" t="s">
        <v>59</v>
      </c>
      <c r="B1195" s="18">
        <v>42644</v>
      </c>
      <c r="C1195" s="18">
        <v>43008</v>
      </c>
      <c r="D1195" s="17" t="s">
        <v>960</v>
      </c>
      <c r="E1195" s="19">
        <v>79448</v>
      </c>
      <c r="F1195" s="20" t="s">
        <v>892</v>
      </c>
      <c r="G1195" s="20">
        <v>0</v>
      </c>
      <c r="H1195" s="21">
        <v>0</v>
      </c>
    </row>
    <row r="1196" spans="1:8" ht="30" x14ac:dyDescent="0.25">
      <c r="A1196" s="17" t="s">
        <v>59</v>
      </c>
      <c r="B1196" s="18">
        <v>42644</v>
      </c>
      <c r="C1196" s="18">
        <v>43008</v>
      </c>
      <c r="D1196" s="17" t="s">
        <v>961</v>
      </c>
      <c r="E1196" s="19">
        <v>595649</v>
      </c>
      <c r="F1196" s="20" t="s">
        <v>892</v>
      </c>
      <c r="G1196" s="20">
        <v>0</v>
      </c>
      <c r="H1196" s="21">
        <v>0</v>
      </c>
    </row>
    <row r="1197" spans="1:8" ht="30" x14ac:dyDescent="0.25">
      <c r="A1197" s="17" t="s">
        <v>59</v>
      </c>
      <c r="B1197" s="18">
        <v>42917</v>
      </c>
      <c r="C1197" s="18">
        <v>43281</v>
      </c>
      <c r="D1197" s="17" t="s">
        <v>962</v>
      </c>
      <c r="E1197" s="19">
        <v>0</v>
      </c>
      <c r="F1197" s="20" t="s">
        <v>892</v>
      </c>
      <c r="G1197" s="20">
        <v>0</v>
      </c>
      <c r="H1197" s="21">
        <v>0</v>
      </c>
    </row>
    <row r="1198" spans="1:8" x14ac:dyDescent="0.25">
      <c r="A1198" s="17" t="s">
        <v>59</v>
      </c>
      <c r="B1198" s="18">
        <v>42887</v>
      </c>
      <c r="C1198" s="18">
        <v>43251</v>
      </c>
      <c r="D1198" s="17" t="s">
        <v>963</v>
      </c>
      <c r="E1198" s="19">
        <v>274303.21000000002</v>
      </c>
      <c r="F1198" s="20" t="s">
        <v>892</v>
      </c>
      <c r="G1198" s="20">
        <v>6</v>
      </c>
      <c r="H1198" s="21">
        <v>0</v>
      </c>
    </row>
    <row r="1199" spans="1:8" ht="30" x14ac:dyDescent="0.25">
      <c r="A1199" s="17" t="s">
        <v>59</v>
      </c>
      <c r="B1199" s="18">
        <v>42826</v>
      </c>
      <c r="C1199" s="18">
        <v>43190</v>
      </c>
      <c r="D1199" s="17" t="s">
        <v>964</v>
      </c>
      <c r="E1199" s="19">
        <v>407087</v>
      </c>
      <c r="F1199" s="20" t="s">
        <v>892</v>
      </c>
      <c r="G1199" s="20">
        <v>6</v>
      </c>
      <c r="H1199" s="21">
        <v>0</v>
      </c>
    </row>
    <row r="1200" spans="1:8" x14ac:dyDescent="0.25">
      <c r="A1200" s="17" t="s">
        <v>59</v>
      </c>
      <c r="B1200" s="18">
        <v>42887</v>
      </c>
      <c r="C1200" s="18">
        <v>43251</v>
      </c>
      <c r="D1200" s="17" t="s">
        <v>965</v>
      </c>
      <c r="E1200" s="19">
        <v>276988.59000000003</v>
      </c>
      <c r="F1200" s="20" t="s">
        <v>892</v>
      </c>
      <c r="G1200" s="20">
        <v>0</v>
      </c>
      <c r="H1200" s="21">
        <v>0</v>
      </c>
    </row>
    <row r="1201" spans="1:8" x14ac:dyDescent="0.25">
      <c r="A1201" s="17" t="s">
        <v>45</v>
      </c>
      <c r="B1201" s="18">
        <v>42644</v>
      </c>
      <c r="C1201" s="18">
        <v>43008</v>
      </c>
      <c r="D1201" s="17" t="s">
        <v>966</v>
      </c>
      <c r="E1201" s="19">
        <v>17450066</v>
      </c>
      <c r="F1201" s="20" t="s">
        <v>890</v>
      </c>
      <c r="G1201" s="20">
        <v>0</v>
      </c>
      <c r="H1201" s="21">
        <v>0</v>
      </c>
    </row>
    <row r="1202" spans="1:8" x14ac:dyDescent="0.25">
      <c r="A1202" s="17" t="s">
        <v>45</v>
      </c>
      <c r="B1202" s="18">
        <v>42278</v>
      </c>
      <c r="C1202" s="18">
        <v>43008</v>
      </c>
      <c r="D1202" s="17" t="s">
        <v>967</v>
      </c>
      <c r="E1202" s="19">
        <v>674491</v>
      </c>
      <c r="F1202" s="20" t="s">
        <v>892</v>
      </c>
      <c r="G1202" s="20">
        <v>0</v>
      </c>
      <c r="H1202" s="21">
        <v>0</v>
      </c>
    </row>
    <row r="1203" spans="1:8" ht="30" x14ac:dyDescent="0.25">
      <c r="A1203" s="17" t="s">
        <v>45</v>
      </c>
      <c r="B1203" s="18">
        <v>42278</v>
      </c>
      <c r="C1203" s="18">
        <v>43008</v>
      </c>
      <c r="D1203" s="17" t="s">
        <v>968</v>
      </c>
      <c r="E1203" s="19">
        <v>589574</v>
      </c>
      <c r="F1203" s="20" t="s">
        <v>890</v>
      </c>
      <c r="G1203" s="20">
        <v>0</v>
      </c>
      <c r="H1203" s="21">
        <v>0</v>
      </c>
    </row>
    <row r="1204" spans="1:8" x14ac:dyDescent="0.25">
      <c r="A1204" s="17" t="s">
        <v>45</v>
      </c>
      <c r="B1204" s="18">
        <v>41183</v>
      </c>
      <c r="C1204" s="18">
        <v>43008</v>
      </c>
      <c r="D1204" s="17" t="s">
        <v>969</v>
      </c>
      <c r="E1204" s="19">
        <v>128932.74</v>
      </c>
      <c r="F1204" s="20" t="s">
        <v>892</v>
      </c>
      <c r="G1204" s="20">
        <v>0</v>
      </c>
      <c r="H1204" s="21">
        <v>0</v>
      </c>
    </row>
    <row r="1205" spans="1:8" x14ac:dyDescent="0.25">
      <c r="A1205" s="17" t="s">
        <v>45</v>
      </c>
      <c r="B1205" s="18">
        <v>42278</v>
      </c>
      <c r="C1205" s="18">
        <v>43008</v>
      </c>
      <c r="D1205" s="17" t="s">
        <v>970</v>
      </c>
      <c r="E1205" s="19">
        <v>17271053</v>
      </c>
      <c r="F1205" s="20" t="s">
        <v>892</v>
      </c>
      <c r="G1205" s="20">
        <v>0</v>
      </c>
      <c r="H1205" s="21">
        <v>2463820</v>
      </c>
    </row>
    <row r="1206" spans="1:8" ht="30" x14ac:dyDescent="0.25">
      <c r="A1206" s="17" t="s">
        <v>45</v>
      </c>
      <c r="B1206" s="18">
        <v>42278</v>
      </c>
      <c r="C1206" s="18">
        <v>43008</v>
      </c>
      <c r="D1206" s="17" t="s">
        <v>971</v>
      </c>
      <c r="E1206" s="19">
        <v>1057391</v>
      </c>
      <c r="F1206" s="20" t="s">
        <v>892</v>
      </c>
      <c r="G1206" s="20">
        <v>0</v>
      </c>
      <c r="H1206" s="21">
        <v>264974</v>
      </c>
    </row>
    <row r="1207" spans="1:8" x14ac:dyDescent="0.25">
      <c r="A1207" s="17" t="s">
        <v>45</v>
      </c>
      <c r="B1207" s="18">
        <v>41913</v>
      </c>
      <c r="C1207" s="18">
        <v>43008</v>
      </c>
      <c r="D1207" s="17" t="s">
        <v>972</v>
      </c>
      <c r="E1207" s="19">
        <v>99787</v>
      </c>
      <c r="F1207" s="20" t="s">
        <v>890</v>
      </c>
      <c r="G1207" s="20">
        <v>0</v>
      </c>
      <c r="H1207" s="21">
        <v>0</v>
      </c>
    </row>
    <row r="1208" spans="1:8" x14ac:dyDescent="0.25">
      <c r="A1208" s="17" t="s">
        <v>45</v>
      </c>
      <c r="B1208" s="18">
        <v>42644</v>
      </c>
      <c r="C1208" s="18">
        <v>43008</v>
      </c>
      <c r="D1208" s="17" t="s">
        <v>973</v>
      </c>
      <c r="E1208" s="19">
        <v>230474</v>
      </c>
      <c r="F1208" s="20" t="s">
        <v>890</v>
      </c>
      <c r="G1208" s="20">
        <v>0</v>
      </c>
      <c r="H1208" s="21">
        <v>0</v>
      </c>
    </row>
    <row r="1209" spans="1:8" x14ac:dyDescent="0.25">
      <c r="A1209" s="17" t="s">
        <v>45</v>
      </c>
      <c r="B1209" s="18">
        <v>42644</v>
      </c>
      <c r="C1209" s="18">
        <v>43008</v>
      </c>
      <c r="D1209" s="17" t="s">
        <v>974</v>
      </c>
      <c r="E1209" s="19">
        <v>9288940</v>
      </c>
      <c r="F1209" s="20" t="s">
        <v>890</v>
      </c>
      <c r="G1209" s="20">
        <v>1</v>
      </c>
      <c r="H1209" s="21">
        <v>0</v>
      </c>
    </row>
    <row r="1210" spans="1:8" x14ac:dyDescent="0.25">
      <c r="A1210" s="17" t="s">
        <v>45</v>
      </c>
      <c r="B1210" s="18">
        <v>42278</v>
      </c>
      <c r="C1210" s="18">
        <v>43008</v>
      </c>
      <c r="D1210" s="17" t="s">
        <v>975</v>
      </c>
      <c r="E1210" s="19">
        <v>250031</v>
      </c>
      <c r="F1210" s="20" t="s">
        <v>890</v>
      </c>
      <c r="G1210" s="20">
        <v>0</v>
      </c>
      <c r="H1210" s="21">
        <v>0</v>
      </c>
    </row>
    <row r="1211" spans="1:8" x14ac:dyDescent="0.25">
      <c r="A1211" s="17" t="s">
        <v>45</v>
      </c>
      <c r="B1211" s="18">
        <v>42278</v>
      </c>
      <c r="C1211" s="18">
        <v>43008</v>
      </c>
      <c r="D1211" s="17" t="s">
        <v>976</v>
      </c>
      <c r="E1211" s="19">
        <v>3749521</v>
      </c>
      <c r="F1211" s="20" t="s">
        <v>892</v>
      </c>
      <c r="G1211" s="20">
        <v>0</v>
      </c>
      <c r="H1211" s="21">
        <v>14509038</v>
      </c>
    </row>
    <row r="1212" spans="1:8" ht="30" x14ac:dyDescent="0.25">
      <c r="A1212" s="17" t="s">
        <v>45</v>
      </c>
      <c r="B1212" s="18">
        <v>42278</v>
      </c>
      <c r="C1212" s="18">
        <v>43008</v>
      </c>
      <c r="D1212" s="17" t="s">
        <v>977</v>
      </c>
      <c r="E1212" s="19">
        <v>193187</v>
      </c>
      <c r="F1212" s="20" t="s">
        <v>892</v>
      </c>
      <c r="G1212" s="20">
        <v>0</v>
      </c>
      <c r="H1212" s="21">
        <v>0</v>
      </c>
    </row>
    <row r="1213" spans="1:8" x14ac:dyDescent="0.25">
      <c r="A1213" s="17" t="s">
        <v>45</v>
      </c>
      <c r="B1213" s="18">
        <v>42278</v>
      </c>
      <c r="C1213" s="18">
        <v>43008</v>
      </c>
      <c r="D1213" s="17" t="s">
        <v>978</v>
      </c>
      <c r="E1213" s="19">
        <v>889937</v>
      </c>
      <c r="F1213" s="20" t="s">
        <v>892</v>
      </c>
      <c r="G1213" s="20">
        <v>0</v>
      </c>
      <c r="H1213" s="21">
        <v>0</v>
      </c>
    </row>
    <row r="1214" spans="1:8" x14ac:dyDescent="0.25">
      <c r="A1214" s="17" t="s">
        <v>45</v>
      </c>
      <c r="B1214" s="18">
        <v>42644</v>
      </c>
      <c r="C1214" s="18">
        <v>43008</v>
      </c>
      <c r="D1214" s="17" t="s">
        <v>979</v>
      </c>
      <c r="E1214" s="19">
        <v>17985517</v>
      </c>
      <c r="F1214" s="20" t="s">
        <v>890</v>
      </c>
      <c r="G1214" s="20">
        <v>0</v>
      </c>
      <c r="H1214" s="21">
        <v>13588106</v>
      </c>
    </row>
    <row r="1215" spans="1:8" x14ac:dyDescent="0.25">
      <c r="A1215" s="17" t="s">
        <v>45</v>
      </c>
      <c r="B1215" s="18">
        <v>42644</v>
      </c>
      <c r="C1215" s="18">
        <v>43008</v>
      </c>
      <c r="D1215" s="17" t="s">
        <v>980</v>
      </c>
      <c r="E1215" s="19">
        <v>494455</v>
      </c>
      <c r="F1215" s="20" t="s">
        <v>890</v>
      </c>
      <c r="G1215" s="20">
        <v>0</v>
      </c>
      <c r="H1215" s="21">
        <v>0</v>
      </c>
    </row>
    <row r="1216" spans="1:8" ht="30" x14ac:dyDescent="0.25">
      <c r="A1216" s="17" t="s">
        <v>45</v>
      </c>
      <c r="B1216" s="18">
        <v>42278</v>
      </c>
      <c r="C1216" s="18">
        <v>43008</v>
      </c>
      <c r="D1216" s="17" t="s">
        <v>981</v>
      </c>
      <c r="E1216" s="19">
        <v>73799</v>
      </c>
      <c r="F1216" s="20" t="s">
        <v>892</v>
      </c>
      <c r="G1216" s="20">
        <v>0</v>
      </c>
      <c r="H1216" s="21">
        <v>0</v>
      </c>
    </row>
    <row r="1217" spans="1:8" ht="30" x14ac:dyDescent="0.25">
      <c r="A1217" s="17" t="s">
        <v>45</v>
      </c>
      <c r="B1217" s="18">
        <v>42278</v>
      </c>
      <c r="C1217" s="18">
        <v>43008</v>
      </c>
      <c r="D1217" s="17" t="s">
        <v>982</v>
      </c>
      <c r="E1217" s="19">
        <v>1171597</v>
      </c>
      <c r="F1217" s="20" t="s">
        <v>892</v>
      </c>
      <c r="G1217" s="20">
        <v>0</v>
      </c>
      <c r="H1217" s="21">
        <v>367024</v>
      </c>
    </row>
    <row r="1218" spans="1:8" ht="30" x14ac:dyDescent="0.25">
      <c r="A1218" s="17" t="s">
        <v>45</v>
      </c>
      <c r="B1218" s="18">
        <v>42767</v>
      </c>
      <c r="C1218" s="18">
        <v>43131</v>
      </c>
      <c r="D1218" s="17" t="s">
        <v>983</v>
      </c>
      <c r="E1218" s="19">
        <v>213960</v>
      </c>
      <c r="F1218" s="20" t="s">
        <v>892</v>
      </c>
      <c r="G1218" s="20">
        <v>0</v>
      </c>
      <c r="H1218" s="21">
        <v>0</v>
      </c>
    </row>
    <row r="1219" spans="1:8" ht="30" x14ac:dyDescent="0.25">
      <c r="A1219" s="17" t="s">
        <v>45</v>
      </c>
      <c r="B1219" s="18">
        <v>42217</v>
      </c>
      <c r="C1219" s="18">
        <v>42947</v>
      </c>
      <c r="D1219" s="17" t="s">
        <v>984</v>
      </c>
      <c r="E1219" s="19">
        <v>307076</v>
      </c>
      <c r="F1219" s="20" t="s">
        <v>892</v>
      </c>
      <c r="G1219" s="20">
        <v>0</v>
      </c>
      <c r="H1219" s="21">
        <v>0</v>
      </c>
    </row>
    <row r="1220" spans="1:8" x14ac:dyDescent="0.25">
      <c r="A1220" s="17" t="s">
        <v>45</v>
      </c>
      <c r="B1220" s="18">
        <v>42278</v>
      </c>
      <c r="C1220" s="18">
        <v>43008</v>
      </c>
      <c r="D1220" s="17" t="s">
        <v>985</v>
      </c>
      <c r="E1220" s="19">
        <v>6572282</v>
      </c>
      <c r="F1220" s="20" t="s">
        <v>890</v>
      </c>
      <c r="G1220" s="20">
        <v>0</v>
      </c>
      <c r="H1220" s="21">
        <v>0</v>
      </c>
    </row>
    <row r="1221" spans="1:8" x14ac:dyDescent="0.25">
      <c r="A1221" s="17" t="s">
        <v>45</v>
      </c>
      <c r="B1221" s="18">
        <v>41548</v>
      </c>
      <c r="C1221" s="18">
        <v>43008</v>
      </c>
      <c r="D1221" s="17" t="s">
        <v>986</v>
      </c>
      <c r="E1221" s="19">
        <v>2278659</v>
      </c>
      <c r="F1221" s="20" t="s">
        <v>890</v>
      </c>
      <c r="G1221" s="20">
        <v>0</v>
      </c>
      <c r="H1221" s="21">
        <v>0</v>
      </c>
    </row>
    <row r="1222" spans="1:8" x14ac:dyDescent="0.25">
      <c r="A1222" s="17" t="s">
        <v>64</v>
      </c>
      <c r="B1222" s="18">
        <v>42644</v>
      </c>
      <c r="C1222" s="18">
        <v>43008</v>
      </c>
      <c r="D1222" s="17" t="s">
        <v>987</v>
      </c>
      <c r="E1222" s="19">
        <v>10150345</v>
      </c>
      <c r="F1222" s="20" t="s">
        <v>890</v>
      </c>
      <c r="G1222" s="20">
        <v>229</v>
      </c>
      <c r="H1222" s="21">
        <v>4171165</v>
      </c>
    </row>
    <row r="1223" spans="1:8" x14ac:dyDescent="0.25">
      <c r="A1223" s="17" t="s">
        <v>64</v>
      </c>
      <c r="B1223" s="18">
        <v>42644</v>
      </c>
      <c r="C1223" s="18">
        <v>43008</v>
      </c>
      <c r="D1223" s="17" t="s">
        <v>988</v>
      </c>
      <c r="E1223" s="19">
        <v>79904</v>
      </c>
      <c r="F1223" s="20" t="s">
        <v>890</v>
      </c>
      <c r="G1223" s="20">
        <v>1</v>
      </c>
      <c r="H1223" s="21">
        <v>0</v>
      </c>
    </row>
    <row r="1224" spans="1:8" x14ac:dyDescent="0.25">
      <c r="A1224" s="17" t="s">
        <v>64</v>
      </c>
      <c r="B1224" s="18">
        <v>42644</v>
      </c>
      <c r="C1224" s="18">
        <v>43008</v>
      </c>
      <c r="D1224" s="17" t="s">
        <v>989</v>
      </c>
      <c r="E1224" s="19">
        <v>200761.39</v>
      </c>
      <c r="F1224" s="20" t="s">
        <v>890</v>
      </c>
      <c r="G1224" s="20">
        <v>1</v>
      </c>
      <c r="H1224" s="21">
        <v>32500</v>
      </c>
    </row>
    <row r="1225" spans="1:8" x14ac:dyDescent="0.25">
      <c r="A1225" s="17" t="s">
        <v>64</v>
      </c>
      <c r="B1225" s="18">
        <v>42278</v>
      </c>
      <c r="C1225" s="18">
        <v>43008</v>
      </c>
      <c r="D1225" s="17" t="s">
        <v>990</v>
      </c>
      <c r="E1225" s="19">
        <v>4569754.75</v>
      </c>
      <c r="F1225" s="20" t="s">
        <v>890</v>
      </c>
      <c r="G1225" s="20">
        <v>0</v>
      </c>
      <c r="H1225" s="21">
        <v>14464333</v>
      </c>
    </row>
    <row r="1226" spans="1:8" x14ac:dyDescent="0.25">
      <c r="A1226" s="17" t="s">
        <v>64</v>
      </c>
      <c r="B1226" s="18">
        <v>42644</v>
      </c>
      <c r="C1226" s="18">
        <v>43008</v>
      </c>
      <c r="D1226" s="17" t="s">
        <v>991</v>
      </c>
      <c r="E1226" s="19">
        <v>25435.56</v>
      </c>
      <c r="F1226" s="20" t="s">
        <v>890</v>
      </c>
      <c r="G1226" s="20">
        <v>0</v>
      </c>
      <c r="H1226" s="21">
        <v>0</v>
      </c>
    </row>
    <row r="1227" spans="1:8" x14ac:dyDescent="0.25">
      <c r="A1227" s="17" t="s">
        <v>64</v>
      </c>
      <c r="B1227" s="18">
        <v>42644</v>
      </c>
      <c r="C1227" s="18">
        <v>43008</v>
      </c>
      <c r="D1227" s="17" t="s">
        <v>992</v>
      </c>
      <c r="E1227" s="19">
        <v>8173.7</v>
      </c>
      <c r="F1227" s="20" t="s">
        <v>890</v>
      </c>
      <c r="G1227" s="20">
        <v>0</v>
      </c>
      <c r="H1227" s="21">
        <v>0</v>
      </c>
    </row>
    <row r="1228" spans="1:8" x14ac:dyDescent="0.25">
      <c r="A1228" s="17" t="s">
        <v>64</v>
      </c>
      <c r="B1228" s="18">
        <v>42644</v>
      </c>
      <c r="C1228" s="18">
        <v>43008</v>
      </c>
      <c r="D1228" s="17" t="s">
        <v>993</v>
      </c>
      <c r="E1228" s="19">
        <v>11998.16</v>
      </c>
      <c r="F1228" s="20" t="s">
        <v>890</v>
      </c>
      <c r="G1228" s="20">
        <v>0</v>
      </c>
      <c r="H1228" s="21">
        <v>0</v>
      </c>
    </row>
    <row r="1229" spans="1:8" ht="30" x14ac:dyDescent="0.25">
      <c r="A1229" s="17" t="s">
        <v>64</v>
      </c>
      <c r="B1229" s="18">
        <v>42644</v>
      </c>
      <c r="C1229" s="18">
        <v>43008</v>
      </c>
      <c r="D1229" s="17" t="s">
        <v>994</v>
      </c>
      <c r="E1229" s="19">
        <v>10829197</v>
      </c>
      <c r="F1229" s="20" t="s">
        <v>890</v>
      </c>
      <c r="G1229" s="20">
        <v>0</v>
      </c>
      <c r="H1229" s="21">
        <v>8794420</v>
      </c>
    </row>
    <row r="1230" spans="1:8" x14ac:dyDescent="0.25">
      <c r="A1230" s="17" t="s">
        <v>64</v>
      </c>
      <c r="B1230" s="18">
        <v>42644</v>
      </c>
      <c r="C1230" s="18">
        <v>43008</v>
      </c>
      <c r="D1230" s="17" t="s">
        <v>995</v>
      </c>
      <c r="E1230" s="19">
        <v>8573464</v>
      </c>
      <c r="F1230" s="20" t="s">
        <v>890</v>
      </c>
      <c r="G1230" s="20">
        <v>48</v>
      </c>
      <c r="H1230" s="21">
        <v>0</v>
      </c>
    </row>
    <row r="1231" spans="1:8" x14ac:dyDescent="0.25">
      <c r="A1231" s="17" t="s">
        <v>64</v>
      </c>
      <c r="B1231" s="18">
        <v>42278</v>
      </c>
      <c r="C1231" s="18">
        <v>43008</v>
      </c>
      <c r="D1231" s="17" t="s">
        <v>996</v>
      </c>
      <c r="E1231" s="19">
        <v>100000</v>
      </c>
      <c r="F1231" s="20" t="s">
        <v>890</v>
      </c>
      <c r="G1231" s="20">
        <v>0</v>
      </c>
      <c r="H1231" s="21">
        <v>0</v>
      </c>
    </row>
    <row r="1232" spans="1:8" ht="30" x14ac:dyDescent="0.25">
      <c r="A1232" s="17" t="s">
        <v>64</v>
      </c>
      <c r="B1232" s="18">
        <v>41913</v>
      </c>
      <c r="C1232" s="18">
        <v>43281</v>
      </c>
      <c r="D1232" s="17" t="s">
        <v>997</v>
      </c>
      <c r="E1232" s="21">
        <v>78120889</v>
      </c>
      <c r="F1232" s="20" t="s">
        <v>890</v>
      </c>
      <c r="G1232" s="20">
        <v>24</v>
      </c>
      <c r="H1232" s="22" t="s">
        <v>998</v>
      </c>
    </row>
    <row r="1233" spans="1:8" ht="30" x14ac:dyDescent="0.25">
      <c r="A1233" s="17" t="s">
        <v>999</v>
      </c>
      <c r="B1233" s="18">
        <v>42597</v>
      </c>
      <c r="C1233" s="18">
        <v>42961</v>
      </c>
      <c r="D1233" s="17" t="s">
        <v>1000</v>
      </c>
      <c r="E1233" s="19">
        <v>83055</v>
      </c>
      <c r="F1233" s="20" t="s">
        <v>892</v>
      </c>
      <c r="G1233" s="20">
        <v>0</v>
      </c>
      <c r="H1233" s="21">
        <v>0</v>
      </c>
    </row>
    <row r="1234" spans="1:8" ht="30" x14ac:dyDescent="0.25">
      <c r="A1234" s="17" t="s">
        <v>999</v>
      </c>
      <c r="B1234" s="18">
        <v>42644</v>
      </c>
      <c r="C1234" s="18">
        <v>43008</v>
      </c>
      <c r="D1234" s="17" t="s">
        <v>1001</v>
      </c>
      <c r="E1234" s="19">
        <v>607259</v>
      </c>
      <c r="F1234" s="20" t="s">
        <v>892</v>
      </c>
      <c r="G1234" s="20">
        <v>0</v>
      </c>
      <c r="H1234" s="21">
        <v>0</v>
      </c>
    </row>
    <row r="1235" spans="1:8" x14ac:dyDescent="0.25">
      <c r="A1235" s="17" t="s">
        <v>999</v>
      </c>
      <c r="B1235" s="18">
        <v>42278</v>
      </c>
      <c r="C1235" s="18">
        <v>43008</v>
      </c>
      <c r="D1235" s="17" t="s">
        <v>1002</v>
      </c>
      <c r="E1235" s="19">
        <v>476819</v>
      </c>
      <c r="F1235" s="20" t="s">
        <v>892</v>
      </c>
      <c r="G1235" s="20">
        <v>0</v>
      </c>
      <c r="H1235" s="21">
        <v>0</v>
      </c>
    </row>
    <row r="1236" spans="1:8" ht="30" x14ac:dyDescent="0.25">
      <c r="A1236" s="17" t="s">
        <v>999</v>
      </c>
      <c r="B1236" s="18">
        <v>42278</v>
      </c>
      <c r="C1236" s="18">
        <v>43008</v>
      </c>
      <c r="D1236" s="17" t="s">
        <v>1003</v>
      </c>
      <c r="E1236" s="19">
        <v>95829</v>
      </c>
      <c r="F1236" s="20" t="s">
        <v>892</v>
      </c>
      <c r="G1236" s="20">
        <v>0</v>
      </c>
      <c r="H1236" s="21">
        <v>0</v>
      </c>
    </row>
    <row r="1237" spans="1:8" x14ac:dyDescent="0.25">
      <c r="A1237" s="17" t="s">
        <v>1004</v>
      </c>
      <c r="B1237" s="18">
        <v>41913</v>
      </c>
      <c r="C1237" s="18">
        <v>43008</v>
      </c>
      <c r="D1237" s="17" t="s">
        <v>1005</v>
      </c>
      <c r="E1237" s="19">
        <v>8444878</v>
      </c>
      <c r="F1237" s="20" t="s">
        <v>890</v>
      </c>
      <c r="G1237" s="20">
        <v>0</v>
      </c>
      <c r="H1237" s="21">
        <v>0</v>
      </c>
    </row>
    <row r="1238" spans="1:8" ht="30" x14ac:dyDescent="0.25">
      <c r="A1238" s="17" t="s">
        <v>1004</v>
      </c>
      <c r="B1238" s="18">
        <v>42644</v>
      </c>
      <c r="C1238" s="18">
        <v>43008</v>
      </c>
      <c r="D1238" s="17" t="s">
        <v>1006</v>
      </c>
      <c r="E1238" s="19">
        <v>995805.52</v>
      </c>
      <c r="F1238" s="20" t="s">
        <v>890</v>
      </c>
      <c r="G1238" s="20">
        <v>0</v>
      </c>
      <c r="H1238" s="21">
        <v>0</v>
      </c>
    </row>
    <row r="1239" spans="1:8" x14ac:dyDescent="0.25">
      <c r="A1239" s="17" t="s">
        <v>1004</v>
      </c>
      <c r="B1239" s="18">
        <v>42644</v>
      </c>
      <c r="C1239" s="18">
        <v>43008</v>
      </c>
      <c r="D1239" s="17" t="s">
        <v>1007</v>
      </c>
      <c r="E1239" s="19">
        <v>15846747.050000001</v>
      </c>
      <c r="F1239" s="20" t="s">
        <v>890</v>
      </c>
      <c r="G1239" s="20">
        <v>0</v>
      </c>
      <c r="H1239" s="21">
        <v>0</v>
      </c>
    </row>
    <row r="1240" spans="1:8" ht="30" x14ac:dyDescent="0.25">
      <c r="A1240" s="17" t="s">
        <v>1004</v>
      </c>
      <c r="B1240" s="18">
        <v>41912</v>
      </c>
      <c r="C1240" s="18">
        <v>43007</v>
      </c>
      <c r="D1240" s="17" t="s">
        <v>1008</v>
      </c>
      <c r="E1240" s="19">
        <v>33068334</v>
      </c>
      <c r="F1240" s="20" t="s">
        <v>892</v>
      </c>
      <c r="G1240" s="20">
        <v>1</v>
      </c>
      <c r="H1240" s="21">
        <v>0</v>
      </c>
    </row>
    <row r="1241" spans="1:8" ht="30" x14ac:dyDescent="0.25">
      <c r="A1241" s="17" t="s">
        <v>1004</v>
      </c>
      <c r="B1241" s="18">
        <v>42643</v>
      </c>
      <c r="C1241" s="18">
        <v>43007</v>
      </c>
      <c r="D1241" s="17" t="s">
        <v>1009</v>
      </c>
      <c r="E1241" s="19">
        <v>0</v>
      </c>
      <c r="F1241" s="20" t="s">
        <v>892</v>
      </c>
      <c r="G1241" s="20">
        <v>1</v>
      </c>
      <c r="H1241" s="21">
        <v>0</v>
      </c>
    </row>
    <row r="1242" spans="1:8" ht="30" x14ac:dyDescent="0.25">
      <c r="A1242" s="17" t="s">
        <v>1004</v>
      </c>
      <c r="B1242" s="18">
        <v>42643</v>
      </c>
      <c r="C1242" s="18">
        <v>43007</v>
      </c>
      <c r="D1242" s="17" t="s">
        <v>1010</v>
      </c>
      <c r="E1242" s="19">
        <v>33068334</v>
      </c>
      <c r="F1242" s="20" t="s">
        <v>892</v>
      </c>
      <c r="G1242" s="20">
        <v>0</v>
      </c>
      <c r="H1242" s="21">
        <v>0</v>
      </c>
    </row>
    <row r="1243" spans="1:8" x14ac:dyDescent="0.25">
      <c r="A1243" s="17" t="s">
        <v>1004</v>
      </c>
      <c r="B1243" s="18">
        <v>42644</v>
      </c>
      <c r="C1243" s="18">
        <v>43008</v>
      </c>
      <c r="D1243" s="17" t="s">
        <v>1011</v>
      </c>
      <c r="E1243" s="19">
        <v>107051910</v>
      </c>
      <c r="F1243" s="20" t="s">
        <v>890</v>
      </c>
      <c r="G1243" s="20">
        <v>0</v>
      </c>
      <c r="H1243" s="21">
        <v>0</v>
      </c>
    </row>
    <row r="1244" spans="1:8" x14ac:dyDescent="0.25">
      <c r="A1244" s="17" t="s">
        <v>1012</v>
      </c>
      <c r="B1244" s="18">
        <v>42644</v>
      </c>
      <c r="C1244" s="18">
        <v>43008</v>
      </c>
      <c r="D1244" s="17" t="s">
        <v>1013</v>
      </c>
      <c r="E1244" s="19">
        <v>1651104249</v>
      </c>
      <c r="F1244" s="20" t="s">
        <v>890</v>
      </c>
      <c r="G1244" s="20">
        <v>0</v>
      </c>
      <c r="H1244" s="21">
        <v>0</v>
      </c>
    </row>
    <row r="1245" spans="1:8" ht="30" x14ac:dyDescent="0.25">
      <c r="A1245" s="17" t="s">
        <v>1014</v>
      </c>
      <c r="B1245" s="18">
        <v>42278</v>
      </c>
      <c r="C1245" s="18">
        <v>43008</v>
      </c>
      <c r="D1245" s="17" t="s">
        <v>1015</v>
      </c>
      <c r="E1245" s="19">
        <v>2009425</v>
      </c>
      <c r="F1245" s="20" t="s">
        <v>892</v>
      </c>
      <c r="G1245" s="20">
        <v>14</v>
      </c>
      <c r="H1245" s="21">
        <v>37226892</v>
      </c>
    </row>
    <row r="1246" spans="1:8" x14ac:dyDescent="0.25">
      <c r="A1246" s="17" t="s">
        <v>1014</v>
      </c>
      <c r="B1246" s="18">
        <v>42856</v>
      </c>
      <c r="C1246" s="18">
        <v>43220</v>
      </c>
      <c r="D1246" s="17" t="s">
        <v>1016</v>
      </c>
      <c r="E1246" s="19">
        <v>2039029</v>
      </c>
      <c r="F1246" s="20" t="s">
        <v>892</v>
      </c>
      <c r="G1246" s="20">
        <v>0</v>
      </c>
      <c r="H1246" s="21">
        <v>0</v>
      </c>
    </row>
    <row r="1247" spans="1:8" ht="30" x14ac:dyDescent="0.25">
      <c r="A1247" s="17" t="s">
        <v>1014</v>
      </c>
      <c r="B1247" s="18">
        <v>42643</v>
      </c>
      <c r="C1247" s="18">
        <v>43007</v>
      </c>
      <c r="D1247" s="17" t="s">
        <v>1017</v>
      </c>
      <c r="E1247" s="19">
        <v>800000</v>
      </c>
      <c r="F1247" s="20" t="s">
        <v>892</v>
      </c>
      <c r="G1247" s="20">
        <v>0</v>
      </c>
      <c r="H1247" s="21">
        <v>0</v>
      </c>
    </row>
    <row r="1248" spans="1:8" ht="30" x14ac:dyDescent="0.25">
      <c r="A1248" s="17" t="s">
        <v>1014</v>
      </c>
      <c r="B1248" s="18">
        <v>42430</v>
      </c>
      <c r="C1248" s="18">
        <v>42978</v>
      </c>
      <c r="D1248" s="17" t="s">
        <v>1018</v>
      </c>
      <c r="E1248" s="19">
        <v>1234016</v>
      </c>
      <c r="F1248" s="20" t="s">
        <v>892</v>
      </c>
      <c r="G1248" s="20">
        <v>2</v>
      </c>
      <c r="H1248" s="21">
        <v>0</v>
      </c>
    </row>
    <row r="1249" spans="1:8" ht="30" x14ac:dyDescent="0.25">
      <c r="A1249" s="17" t="s">
        <v>1014</v>
      </c>
      <c r="B1249" s="18">
        <v>42887</v>
      </c>
      <c r="C1249" s="18">
        <v>43251</v>
      </c>
      <c r="D1249" s="17" t="s">
        <v>1019</v>
      </c>
      <c r="E1249" s="19">
        <v>300000</v>
      </c>
      <c r="F1249" s="20" t="s">
        <v>892</v>
      </c>
      <c r="G1249" s="20">
        <v>0</v>
      </c>
      <c r="H1249" s="21">
        <v>1197011</v>
      </c>
    </row>
    <row r="1250" spans="1:8" x14ac:dyDescent="0.25">
      <c r="A1250" s="17" t="s">
        <v>1014</v>
      </c>
      <c r="B1250" s="18">
        <v>41159</v>
      </c>
      <c r="C1250" s="18">
        <v>42984</v>
      </c>
      <c r="D1250" s="17" t="s">
        <v>1020</v>
      </c>
      <c r="E1250" s="19">
        <v>86400</v>
      </c>
      <c r="F1250" s="20" t="s">
        <v>892</v>
      </c>
      <c r="G1250" s="20">
        <v>0</v>
      </c>
      <c r="H1250" s="21">
        <v>0</v>
      </c>
    </row>
    <row r="1251" spans="1:8" x14ac:dyDescent="0.25">
      <c r="A1251" s="17" t="s">
        <v>1014</v>
      </c>
      <c r="B1251" s="18">
        <v>41361</v>
      </c>
      <c r="C1251" s="18">
        <v>43186</v>
      </c>
      <c r="D1251" s="17" t="s">
        <v>1021</v>
      </c>
      <c r="E1251" s="19">
        <v>223080</v>
      </c>
      <c r="F1251" s="20" t="s">
        <v>892</v>
      </c>
      <c r="G1251" s="20">
        <v>0</v>
      </c>
      <c r="H1251" s="21">
        <v>0</v>
      </c>
    </row>
    <row r="1252" spans="1:8" x14ac:dyDescent="0.25">
      <c r="A1252" s="17" t="s">
        <v>1014</v>
      </c>
      <c r="B1252" s="18">
        <v>41361</v>
      </c>
      <c r="C1252" s="18">
        <v>43186</v>
      </c>
      <c r="D1252" s="17" t="s">
        <v>1022</v>
      </c>
      <c r="E1252" s="19">
        <v>380940</v>
      </c>
      <c r="F1252" s="20" t="s">
        <v>892</v>
      </c>
      <c r="G1252" s="20">
        <v>0</v>
      </c>
      <c r="H1252" s="21">
        <v>0</v>
      </c>
    </row>
    <row r="1253" spans="1:8" x14ac:dyDescent="0.25">
      <c r="A1253" s="17" t="s">
        <v>1014</v>
      </c>
      <c r="B1253" s="18">
        <v>42583</v>
      </c>
      <c r="C1253" s="18">
        <v>42947</v>
      </c>
      <c r="D1253" s="17" t="s">
        <v>1023</v>
      </c>
      <c r="E1253" s="19">
        <v>67622</v>
      </c>
      <c r="F1253" s="20" t="s">
        <v>892</v>
      </c>
      <c r="G1253" s="20">
        <v>0</v>
      </c>
      <c r="H1253" s="21">
        <v>0</v>
      </c>
    </row>
    <row r="1254" spans="1:8" x14ac:dyDescent="0.25">
      <c r="A1254" s="17" t="s">
        <v>1014</v>
      </c>
      <c r="B1254" s="18">
        <v>42614</v>
      </c>
      <c r="C1254" s="18">
        <v>42978</v>
      </c>
      <c r="D1254" s="17" t="s">
        <v>1024</v>
      </c>
      <c r="E1254" s="19">
        <v>22503</v>
      </c>
      <c r="F1254" s="20" t="s">
        <v>892</v>
      </c>
      <c r="G1254" s="20">
        <v>0</v>
      </c>
      <c r="H1254" s="21">
        <v>0</v>
      </c>
    </row>
    <row r="1255" spans="1:8" x14ac:dyDescent="0.25">
      <c r="A1255" s="17" t="s">
        <v>1014</v>
      </c>
      <c r="B1255" s="18">
        <v>42644</v>
      </c>
      <c r="C1255" s="18">
        <v>42978</v>
      </c>
      <c r="D1255" s="17" t="s">
        <v>1025</v>
      </c>
      <c r="E1255" s="19">
        <v>479792</v>
      </c>
      <c r="F1255" s="20" t="s">
        <v>892</v>
      </c>
      <c r="G1255" s="20">
        <v>0</v>
      </c>
      <c r="H1255" s="21">
        <v>0</v>
      </c>
    </row>
    <row r="1256" spans="1:8" x14ac:dyDescent="0.25">
      <c r="A1256" s="17" t="s">
        <v>1014</v>
      </c>
      <c r="B1256" s="18">
        <v>42675</v>
      </c>
      <c r="C1256" s="18">
        <v>43039</v>
      </c>
      <c r="D1256" s="17" t="s">
        <v>1026</v>
      </c>
      <c r="E1256" s="19">
        <v>46069</v>
      </c>
      <c r="F1256" s="20" t="s">
        <v>892</v>
      </c>
      <c r="G1256" s="20">
        <v>0</v>
      </c>
      <c r="H1256" s="21">
        <v>0</v>
      </c>
    </row>
    <row r="1257" spans="1:8" x14ac:dyDescent="0.25">
      <c r="A1257" s="17" t="s">
        <v>1014</v>
      </c>
      <c r="B1257" s="18">
        <v>42705</v>
      </c>
      <c r="C1257" s="18">
        <v>43069</v>
      </c>
      <c r="D1257" s="17" t="s">
        <v>1027</v>
      </c>
      <c r="E1257" s="19">
        <v>22640</v>
      </c>
      <c r="F1257" s="20" t="s">
        <v>892</v>
      </c>
      <c r="G1257" s="20">
        <v>0</v>
      </c>
      <c r="H1257" s="21">
        <v>0</v>
      </c>
    </row>
    <row r="1258" spans="1:8" x14ac:dyDescent="0.25">
      <c r="A1258" s="17" t="s">
        <v>1014</v>
      </c>
      <c r="B1258" s="18">
        <v>42705</v>
      </c>
      <c r="C1258" s="18">
        <v>43069</v>
      </c>
      <c r="D1258" s="17" t="s">
        <v>1028</v>
      </c>
      <c r="E1258" s="19">
        <v>102895</v>
      </c>
      <c r="F1258" s="20" t="s">
        <v>892</v>
      </c>
      <c r="G1258" s="20">
        <v>0</v>
      </c>
      <c r="H1258" s="21">
        <v>0</v>
      </c>
    </row>
    <row r="1259" spans="1:8" x14ac:dyDescent="0.25">
      <c r="A1259" s="17" t="s">
        <v>1014</v>
      </c>
      <c r="B1259" s="18">
        <v>42736</v>
      </c>
      <c r="C1259" s="18">
        <v>43100</v>
      </c>
      <c r="D1259" s="17" t="s">
        <v>1029</v>
      </c>
      <c r="E1259" s="19">
        <v>1983156</v>
      </c>
      <c r="F1259" s="20" t="s">
        <v>892</v>
      </c>
      <c r="G1259" s="20">
        <v>0</v>
      </c>
      <c r="H1259" s="21">
        <v>0</v>
      </c>
    </row>
    <row r="1260" spans="1:8" x14ac:dyDescent="0.25">
      <c r="A1260" s="17" t="s">
        <v>1014</v>
      </c>
      <c r="B1260" s="18">
        <v>42767</v>
      </c>
      <c r="C1260" s="18">
        <v>43131</v>
      </c>
      <c r="D1260" s="17" t="s">
        <v>1030</v>
      </c>
      <c r="E1260" s="19">
        <v>25904</v>
      </c>
      <c r="F1260" s="20" t="s">
        <v>892</v>
      </c>
      <c r="G1260" s="20">
        <v>0</v>
      </c>
      <c r="H1260" s="21">
        <v>0</v>
      </c>
    </row>
    <row r="1261" spans="1:8" x14ac:dyDescent="0.25">
      <c r="A1261" s="17" t="s">
        <v>1014</v>
      </c>
      <c r="B1261" s="18">
        <v>42767</v>
      </c>
      <c r="C1261" s="18">
        <v>43131</v>
      </c>
      <c r="D1261" s="17" t="s">
        <v>1031</v>
      </c>
      <c r="E1261" s="19">
        <v>61912</v>
      </c>
      <c r="F1261" s="20" t="s">
        <v>892</v>
      </c>
      <c r="G1261" s="20">
        <v>0</v>
      </c>
      <c r="H1261" s="21">
        <v>0</v>
      </c>
    </row>
    <row r="1262" spans="1:8" x14ac:dyDescent="0.25">
      <c r="A1262" s="17" t="s">
        <v>1014</v>
      </c>
      <c r="B1262" s="18">
        <v>42767</v>
      </c>
      <c r="C1262" s="18">
        <v>43131</v>
      </c>
      <c r="D1262" s="17" t="s">
        <v>1032</v>
      </c>
      <c r="E1262" s="19">
        <v>189223</v>
      </c>
      <c r="F1262" s="20" t="s">
        <v>892</v>
      </c>
      <c r="G1262" s="20">
        <v>0</v>
      </c>
      <c r="H1262" s="21">
        <v>0</v>
      </c>
    </row>
    <row r="1263" spans="1:8" x14ac:dyDescent="0.25">
      <c r="A1263" s="17" t="s">
        <v>1014</v>
      </c>
      <c r="B1263" s="18">
        <v>42856</v>
      </c>
      <c r="C1263" s="18">
        <v>43220</v>
      </c>
      <c r="D1263" s="17" t="s">
        <v>1033</v>
      </c>
      <c r="E1263" s="19">
        <v>2128580</v>
      </c>
      <c r="F1263" s="20" t="s">
        <v>892</v>
      </c>
      <c r="G1263" s="20">
        <v>0</v>
      </c>
      <c r="H1263" s="21">
        <v>0</v>
      </c>
    </row>
    <row r="1264" spans="1:8" x14ac:dyDescent="0.25">
      <c r="A1264" s="17" t="s">
        <v>1014</v>
      </c>
      <c r="B1264" s="18">
        <v>42917</v>
      </c>
      <c r="C1264" s="18">
        <v>43281</v>
      </c>
      <c r="D1264" s="17" t="s">
        <v>1034</v>
      </c>
      <c r="E1264" s="21">
        <v>67885</v>
      </c>
      <c r="F1264" s="20" t="s">
        <v>892</v>
      </c>
      <c r="G1264" s="20">
        <v>0</v>
      </c>
      <c r="H1264" s="21">
        <v>0</v>
      </c>
    </row>
    <row r="1265" spans="1:12" x14ac:dyDescent="0.25">
      <c r="A1265" s="17" t="s">
        <v>1014</v>
      </c>
      <c r="B1265" s="18">
        <v>42917</v>
      </c>
      <c r="C1265" s="18">
        <v>43281</v>
      </c>
      <c r="D1265" s="17" t="s">
        <v>1035</v>
      </c>
      <c r="E1265" s="21">
        <v>165761</v>
      </c>
      <c r="F1265" s="20" t="s">
        <v>892</v>
      </c>
      <c r="G1265" s="20">
        <v>0</v>
      </c>
      <c r="H1265" s="21">
        <v>0</v>
      </c>
    </row>
    <row r="1266" spans="1:12" x14ac:dyDescent="0.25">
      <c r="A1266" s="17" t="s">
        <v>1014</v>
      </c>
      <c r="B1266" s="18">
        <v>42917</v>
      </c>
      <c r="C1266" s="18">
        <v>43281</v>
      </c>
      <c r="D1266" s="17" t="s">
        <v>1036</v>
      </c>
      <c r="E1266" s="21">
        <v>3003814</v>
      </c>
      <c r="F1266" s="20" t="s">
        <v>892</v>
      </c>
      <c r="G1266" s="20">
        <v>0</v>
      </c>
      <c r="H1266" s="21">
        <v>0</v>
      </c>
    </row>
    <row r="1267" spans="1:12" ht="30" x14ac:dyDescent="0.25">
      <c r="A1267" s="17" t="s">
        <v>1014</v>
      </c>
      <c r="B1267" s="18">
        <v>40837</v>
      </c>
      <c r="C1267" s="18">
        <v>43027</v>
      </c>
      <c r="D1267" s="17" t="s">
        <v>1037</v>
      </c>
      <c r="E1267" s="19">
        <v>817800</v>
      </c>
      <c r="F1267" s="20" t="s">
        <v>892</v>
      </c>
      <c r="G1267" s="20">
        <v>0</v>
      </c>
      <c r="H1267" s="21">
        <v>0</v>
      </c>
    </row>
    <row r="1268" spans="1:12" ht="30" x14ac:dyDescent="0.25">
      <c r="A1268" s="17" t="s">
        <v>1014</v>
      </c>
      <c r="B1268" s="18">
        <v>42736</v>
      </c>
      <c r="C1268" s="18">
        <v>43100</v>
      </c>
      <c r="D1268" s="17" t="s">
        <v>1038</v>
      </c>
      <c r="E1268" s="19">
        <v>1983156</v>
      </c>
      <c r="F1268" s="20" t="s">
        <v>892</v>
      </c>
      <c r="G1268" s="20">
        <v>0</v>
      </c>
      <c r="H1268" s="21">
        <v>0</v>
      </c>
    </row>
    <row r="1269" spans="1:12" ht="30" x14ac:dyDescent="0.25">
      <c r="A1269" s="17" t="s">
        <v>1014</v>
      </c>
      <c r="B1269" s="18">
        <v>41316</v>
      </c>
      <c r="C1269" s="18">
        <v>43141</v>
      </c>
      <c r="D1269" s="17" t="s">
        <v>1039</v>
      </c>
      <c r="E1269" s="19">
        <v>222660</v>
      </c>
      <c r="F1269" s="20" t="s">
        <v>892</v>
      </c>
      <c r="G1269" s="20">
        <v>0</v>
      </c>
      <c r="H1269" s="21">
        <v>0</v>
      </c>
    </row>
    <row r="1270" spans="1:12" x14ac:dyDescent="0.25">
      <c r="A1270" s="17" t="s">
        <v>1014</v>
      </c>
      <c r="B1270" s="18">
        <v>42278</v>
      </c>
      <c r="C1270" s="18">
        <v>43008</v>
      </c>
      <c r="D1270" s="17" t="s">
        <v>1040</v>
      </c>
      <c r="E1270" s="19">
        <v>6967796</v>
      </c>
      <c r="F1270" s="20" t="s">
        <v>892</v>
      </c>
      <c r="G1270" s="20">
        <v>16</v>
      </c>
      <c r="H1270" s="21">
        <v>16334074</v>
      </c>
    </row>
    <row r="1271" spans="1:12" x14ac:dyDescent="0.25">
      <c r="A1271" s="5"/>
      <c r="B1271" s="5"/>
      <c r="C1271" s="5"/>
      <c r="D1271" s="5"/>
      <c r="E1271" s="5"/>
      <c r="F1271" s="5"/>
      <c r="G1271" s="5"/>
      <c r="H1271" s="5"/>
    </row>
    <row r="1272" spans="1:12" x14ac:dyDescent="0.25">
      <c r="A1272" s="5"/>
      <c r="B1272" s="5"/>
      <c r="C1272" s="5"/>
      <c r="D1272" s="5"/>
      <c r="E1272" s="23">
        <f>SUM(E1128:E1271)</f>
        <v>2167946670.5100002</v>
      </c>
      <c r="F1272" s="23"/>
      <c r="G1272" s="23"/>
      <c r="H1272" s="23">
        <f>SUM(H1128:H1271)</f>
        <v>120145449</v>
      </c>
    </row>
    <row r="1273" spans="1:12" ht="45" x14ac:dyDescent="0.25">
      <c r="A1273" s="5"/>
      <c r="B1273" s="5"/>
      <c r="C1273" s="5"/>
      <c r="D1273" s="24" t="s">
        <v>1041</v>
      </c>
      <c r="E1273" s="5"/>
      <c r="F1273" s="5"/>
      <c r="G1273" s="5"/>
      <c r="H1273" s="5"/>
    </row>
    <row r="1275" spans="1:12" ht="18.75" x14ac:dyDescent="0.3">
      <c r="A1275" s="27" t="s">
        <v>1042</v>
      </c>
    </row>
    <row r="1277" spans="1:12" x14ac:dyDescent="0.25">
      <c r="A1277" s="7"/>
      <c r="B1277" s="7"/>
      <c r="C1277" s="31">
        <v>2014</v>
      </c>
      <c r="D1277" s="32"/>
      <c r="E1277" s="31">
        <v>2015</v>
      </c>
      <c r="F1277" s="32"/>
      <c r="G1277" s="31">
        <v>2016</v>
      </c>
      <c r="H1277" s="32"/>
      <c r="I1277" s="31">
        <v>2017</v>
      </c>
      <c r="J1277" s="32"/>
      <c r="K1277" s="31">
        <v>2018</v>
      </c>
      <c r="L1277" s="32"/>
    </row>
    <row r="1278" spans="1:12" x14ac:dyDescent="0.25">
      <c r="A1278" s="4" t="s">
        <v>1043</v>
      </c>
      <c r="B1278" s="4"/>
      <c r="C1278" s="29" t="s">
        <v>3</v>
      </c>
      <c r="D1278" s="30" t="s">
        <v>4</v>
      </c>
      <c r="E1278" s="29" t="s">
        <v>3</v>
      </c>
      <c r="F1278" s="30" t="s">
        <v>4</v>
      </c>
      <c r="G1278" s="29" t="s">
        <v>3</v>
      </c>
      <c r="H1278" s="30" t="s">
        <v>4</v>
      </c>
      <c r="I1278" s="29" t="s">
        <v>3</v>
      </c>
      <c r="J1278" s="30" t="s">
        <v>4</v>
      </c>
      <c r="K1278" s="29" t="s">
        <v>3</v>
      </c>
      <c r="L1278" s="30" t="s">
        <v>4</v>
      </c>
    </row>
    <row r="1280" spans="1:12" x14ac:dyDescent="0.25">
      <c r="A1280" t="s">
        <v>1044</v>
      </c>
      <c r="C1280" s="28">
        <v>975</v>
      </c>
      <c r="D1280" s="28">
        <v>128717.99</v>
      </c>
      <c r="E1280" s="28">
        <v>0</v>
      </c>
      <c r="F1280" s="28">
        <v>111344.61</v>
      </c>
      <c r="G1280" s="28">
        <v>8121</v>
      </c>
      <c r="H1280" s="28">
        <v>103774.87</v>
      </c>
      <c r="I1280" s="28">
        <v>4316.34</v>
      </c>
      <c r="J1280" s="28">
        <v>131416.01999999999</v>
      </c>
      <c r="K1280" s="28">
        <v>0</v>
      </c>
      <c r="L1280" s="28">
        <v>94191.85</v>
      </c>
    </row>
    <row r="1281" spans="1:12" x14ac:dyDescent="0.25">
      <c r="A1281" t="s">
        <v>1045</v>
      </c>
      <c r="C1281" s="28">
        <v>693.5</v>
      </c>
      <c r="D1281" s="28">
        <v>4747.5200000000004</v>
      </c>
      <c r="E1281" s="28">
        <v>1558.24</v>
      </c>
      <c r="F1281" s="28">
        <v>1785.62</v>
      </c>
      <c r="G1281" s="28">
        <v>7891.18</v>
      </c>
      <c r="H1281" s="28">
        <v>10861.49</v>
      </c>
      <c r="I1281" s="28">
        <v>1283.5999999999999</v>
      </c>
      <c r="J1281" s="28">
        <v>6491.66</v>
      </c>
      <c r="K1281" s="28">
        <v>2605.1099999999997</v>
      </c>
      <c r="L1281" s="28">
        <v>9626</v>
      </c>
    </row>
    <row r="1282" spans="1:12" x14ac:dyDescent="0.25">
      <c r="A1282" t="s">
        <v>1046</v>
      </c>
      <c r="C1282" s="28">
        <v>8.5</v>
      </c>
      <c r="D1282" s="28">
        <v>1253.9000000000001</v>
      </c>
      <c r="E1282" s="28">
        <v>937.17</v>
      </c>
      <c r="F1282" s="28">
        <f>SUM([1]cube!F1294)</f>
        <v>0</v>
      </c>
      <c r="G1282" s="28">
        <f>0</f>
        <v>0</v>
      </c>
      <c r="H1282" s="28">
        <v>1378.5</v>
      </c>
      <c r="I1282" s="28">
        <f>0</f>
        <v>0</v>
      </c>
      <c r="J1282" s="28">
        <v>7877.54</v>
      </c>
      <c r="K1282" s="28">
        <v>0</v>
      </c>
      <c r="L1282" s="28">
        <f>SUM([1]cube!I1294)</f>
        <v>0</v>
      </c>
    </row>
    <row r="1283" spans="1:12" x14ac:dyDescent="0.25">
      <c r="A1283" t="s">
        <v>1047</v>
      </c>
      <c r="C1283" s="28">
        <v>1995.35</v>
      </c>
      <c r="D1283" s="28">
        <v>31619.1</v>
      </c>
      <c r="E1283" s="28">
        <v>5502.67</v>
      </c>
      <c r="F1283" s="28">
        <v>33167.230000000003</v>
      </c>
      <c r="G1283" s="28">
        <v>3839.27</v>
      </c>
      <c r="H1283" s="28">
        <v>31671.57</v>
      </c>
      <c r="I1283" s="28">
        <v>1846.22</v>
      </c>
      <c r="J1283" s="28">
        <v>26275.200000000001</v>
      </c>
      <c r="K1283" s="28">
        <v>361.73</v>
      </c>
      <c r="L1283" s="28">
        <v>16466.07</v>
      </c>
    </row>
    <row r="1284" spans="1:12" x14ac:dyDescent="0.25">
      <c r="A1284" t="s">
        <v>1048</v>
      </c>
      <c r="C1284" s="28">
        <v>279.77999999999997</v>
      </c>
      <c r="D1284" s="28">
        <v>16693.39</v>
      </c>
      <c r="E1284" s="28">
        <v>1021.2</v>
      </c>
      <c r="F1284" s="28">
        <v>20638</v>
      </c>
      <c r="G1284" s="28">
        <v>68.36</v>
      </c>
      <c r="H1284" s="28">
        <v>10462.469999999999</v>
      </c>
      <c r="I1284" s="28">
        <v>1024.25</v>
      </c>
      <c r="J1284" s="28">
        <v>5517.25</v>
      </c>
      <c r="K1284" s="28">
        <v>397.67</v>
      </c>
      <c r="L1284" s="28">
        <v>2864.46</v>
      </c>
    </row>
    <row r="1285" spans="1:12" x14ac:dyDescent="0.25">
      <c r="A1285" t="s">
        <v>1049</v>
      </c>
      <c r="C1285" s="28">
        <v>30001.59</v>
      </c>
      <c r="D1285" s="28">
        <v>21964.09</v>
      </c>
      <c r="E1285" s="28">
        <v>40050.57</v>
      </c>
      <c r="F1285" s="28">
        <v>17881.3</v>
      </c>
      <c r="G1285" s="28">
        <v>71322.33</v>
      </c>
      <c r="H1285" s="28">
        <v>28829.47</v>
      </c>
      <c r="I1285" s="28">
        <v>62622.28</v>
      </c>
      <c r="J1285" s="28">
        <v>18316.02</v>
      </c>
      <c r="K1285" s="28">
        <v>67079.25</v>
      </c>
      <c r="L1285" s="28">
        <v>10749.89</v>
      </c>
    </row>
    <row r="1286" spans="1:12" x14ac:dyDescent="0.25">
      <c r="A1286" t="s">
        <v>1050</v>
      </c>
      <c r="C1286" s="28">
        <v>1769.05</v>
      </c>
      <c r="D1286" s="28">
        <v>15844.81</v>
      </c>
      <c r="E1286" s="28">
        <v>2092.9</v>
      </c>
      <c r="F1286" s="28">
        <v>19648.66</v>
      </c>
      <c r="G1286" s="28">
        <v>1850.44</v>
      </c>
      <c r="H1286" s="28">
        <v>29028.639999999999</v>
      </c>
      <c r="I1286" s="28">
        <v>1517.92</v>
      </c>
      <c r="J1286" s="28">
        <v>19465.84</v>
      </c>
      <c r="K1286" s="28">
        <v>0</v>
      </c>
      <c r="L1286" s="28">
        <v>25298.19</v>
      </c>
    </row>
    <row r="1287" spans="1:12" x14ac:dyDescent="0.25">
      <c r="A1287" t="s">
        <v>1051</v>
      </c>
      <c r="C1287" s="28">
        <v>1354.36</v>
      </c>
      <c r="D1287" s="28">
        <v>10708.91</v>
      </c>
      <c r="E1287" s="28">
        <v>649.58000000000004</v>
      </c>
      <c r="F1287" s="28">
        <v>5794.64</v>
      </c>
      <c r="G1287" s="28">
        <v>137.4</v>
      </c>
      <c r="H1287" s="28">
        <v>107.4</v>
      </c>
      <c r="I1287" s="28">
        <v>344.14</v>
      </c>
      <c r="J1287" s="28">
        <v>331.83</v>
      </c>
      <c r="K1287" s="28">
        <v>451.29</v>
      </c>
      <c r="L1287" s="28">
        <v>451.3</v>
      </c>
    </row>
    <row r="1288" spans="1:12" x14ac:dyDescent="0.25">
      <c r="A1288" t="s">
        <v>1052</v>
      </c>
      <c r="C1288" s="28">
        <v>0</v>
      </c>
      <c r="D1288" s="28">
        <v>0</v>
      </c>
      <c r="E1288" s="28">
        <v>0</v>
      </c>
      <c r="F1288" s="28">
        <v>0</v>
      </c>
      <c r="G1288" s="28">
        <v>2022.1</v>
      </c>
      <c r="H1288" s="28">
        <v>449.7</v>
      </c>
      <c r="I1288" s="28">
        <v>38</v>
      </c>
      <c r="J1288" s="28">
        <v>4660.7</v>
      </c>
      <c r="K1288" s="28">
        <v>0</v>
      </c>
      <c r="L1288" s="28">
        <v>0</v>
      </c>
    </row>
    <row r="1289" spans="1:12" x14ac:dyDescent="0.25">
      <c r="A1289" t="s">
        <v>1053</v>
      </c>
      <c r="C1289" s="28">
        <v>2371.2399999999998</v>
      </c>
      <c r="D1289" s="28">
        <v>14221.25</v>
      </c>
      <c r="E1289" s="28">
        <v>827.02</v>
      </c>
      <c r="F1289" s="28">
        <v>18482.150000000001</v>
      </c>
      <c r="G1289" s="28">
        <v>2345.5700000000002</v>
      </c>
      <c r="H1289" s="28">
        <v>11089.78</v>
      </c>
      <c r="I1289" s="28">
        <v>1753.25</v>
      </c>
      <c r="J1289" s="28">
        <v>17931.63</v>
      </c>
      <c r="K1289" s="28">
        <v>0</v>
      </c>
      <c r="L1289" s="28">
        <v>10911.45</v>
      </c>
    </row>
  </sheetData>
  <mergeCells count="6">
    <mergeCell ref="K1277:L1277"/>
    <mergeCell ref="A1125:D1125"/>
    <mergeCell ref="C1277:D1277"/>
    <mergeCell ref="E1277:F1277"/>
    <mergeCell ref="G1277:H1277"/>
    <mergeCell ref="I1277:J12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Lutz, Robert</dc:creator>
  <cp:lastModifiedBy>Baer, Julian</cp:lastModifiedBy>
  <dcterms:created xsi:type="dcterms:W3CDTF">2018-07-20T20:55:09Z</dcterms:created>
  <dcterms:modified xsi:type="dcterms:W3CDTF">2018-07-31T21:23:02Z</dcterms:modified>
</cp:coreProperties>
</file>