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5F48D007-A8BF-4AD2-8083-B8DB8CC04A88}" xr6:coauthVersionLast="46" xr6:coauthVersionMax="46" xr10:uidLastSave="{00000000-0000-0000-0000-000000000000}"/>
  <workbookProtection workbookPassword="8FA1" lockStructure="1"/>
  <bookViews>
    <workbookView xWindow="-110" yWindow="-11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<sst xmlns="http://schemas.openxmlformats.org/spreadsheetml/2006/main" count="120" uniqueCount="69">
  <si>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</si>
  <si>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</si>
  <si>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</si>
  <si>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</si>
  <si>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</si>
  <si>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</si>
  <si>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</si>
  <si>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</si>
  <si>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</si>
  <si>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</si>
  <si>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</si>
  <si>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</si>
  <si>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</si>
  <si>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</si>
  <si>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</si>
  <si>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</si>
  <si>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</si>
  <si>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</si>
  <si>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</si>
  <si>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</si>
  <si>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</si>
  <si>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</si>
  <si>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</si>
  <si>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</si>
  <si>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</si>
  <si>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</si>
  <si>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</si>
  <si>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</si>
  <si>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</si>
  <si>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</si>
  <si>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</si>
  <si>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</si>
  <si>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</si>
  <si>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</si>
  <si>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</si>
  <si>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</si>
  <si>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</si>
  <si>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</si>
  <si>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</si>
  <si>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</si>
  <si>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</si>
  <si>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</si>
  <si>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</si>
  <si>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</si>
  <si>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</si>
  <si>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</si>
  <si>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</si>
  <si>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</si>
  <si>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</si>
  <si>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</si>
  <si>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</si>
  <si>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</si>
  <si>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</si>
  <si>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</si>
  <si>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</si>
  <si>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</si>
  <si>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</si>
  <si>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</si>
  <si>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</si>
  <si>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</si>
  <si>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</si>
  <si>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</si>
  <si>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</si>
  <si>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</si>
  <si>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Aetna Life Insurance Company</t>
  </si>
  <si>
    <t>Maxwell</t>
  </si>
  <si>
    <t>Bohn</t>
  </si>
  <si>
    <t>bohnm1@aetna.com</t>
  </si>
  <si>
    <t>978-495-6551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</si>
</sst>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F28" sqref="F28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59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60054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21">
        <v>2020</v>
      </c>
      <c r="H13" s="4"/>
    </row>
    <row r="14" spans="2:16" s="6" customFormat="1" ht="19" thickBot="1" x14ac:dyDescent="0.5">
      <c r="B14" s="6" t="s">
        <v>57</v>
      </c>
      <c r="P14" s="8" t="s">
        <v>36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5" t="s">
        <v>52</v>
      </c>
      <c r="C17" s="35"/>
      <c r="D17" s="35"/>
    </row>
    <row r="18" spans="2:18" s="9" customFormat="1" ht="18.5" x14ac:dyDescent="0.45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21">
        <v>2020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6">
        <v>0</v>
      </c>
    </row>
    <row r="26" spans="2:18" s="6" customFormat="1" ht="19" thickBot="1" x14ac:dyDescent="0.5">
      <c r="B26" s="6" t="s">
        <v>49</v>
      </c>
      <c r="F26" s="36">
        <v>0</v>
      </c>
      <c r="J26" s="17"/>
      <c r="K26" s="17"/>
    </row>
    <row r="27" spans="2:18" s="6" customFormat="1" ht="19" thickBot="1" x14ac:dyDescent="0.5">
      <c r="B27" s="12" t="s">
        <v>50</v>
      </c>
      <c r="F27" s="36">
        <v>3815438.43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6">
        <v>3558110.03</v>
      </c>
      <c r="J28" s="6"/>
      <c r="K28" s="6"/>
      <c r="L28" s="6"/>
      <c r="O28" s="6"/>
      <c r="P28" s="6"/>
      <c r="Q28" s="6"/>
    </row>
  </sheetData>
  <sheetProtection algorithmName="SHA-512" hashValue="bo7ilbZQ2N2RRFWZVcs0vJVUcSYE6JjD+e3J7ZOstrj6JhwUC9kXmBise7HpYLCl1zai4yXlzPrIkz0MGYBKEw==" saltValue="eVOQbkIcbZliq3be2Jtp0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>
      <selection activeCell="A55" sqref="A55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7265625" style="2" bestFit="1" customWidth="1"/>
    <col min="19" max="19" width="9.1796875" style="2"/>
    <col min="20" max="20" width="9.7265625" style="2" bestFit="1" customWidth="1"/>
    <col min="21" max="21" width="13.453125" style="2" bestFit="1" customWidth="1"/>
    <col min="22" max="22" width="30.7265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3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44286</v>
      </c>
    </row>
    <row r="5" spans="3:14" ht="16" thickBot="1" x14ac:dyDescent="0.4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" thickBot="1" x14ac:dyDescent="0.4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" thickBot="1" x14ac:dyDescent="0.4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" thickBot="1" x14ac:dyDescent="0.4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" thickBot="1" x14ac:dyDescent="0.4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" thickBot="1" x14ac:dyDescent="0.4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" thickBot="1" x14ac:dyDescent="0.4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" thickBot="1" x14ac:dyDescent="0.4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" thickBot="1" x14ac:dyDescent="0.4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" thickBot="1" x14ac:dyDescent="0.4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" thickBot="1" x14ac:dyDescent="0.4"/>
    <row r="17" spans="3:14" s="16" customFormat="1" ht="16" thickBot="1" x14ac:dyDescent="0.4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" thickBot="1" x14ac:dyDescent="0.4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" thickBot="1" x14ac:dyDescent="0.4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" thickBot="1" x14ac:dyDescent="0.4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" thickBot="1" x14ac:dyDescent="0.4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" thickBot="1" x14ac:dyDescent="0.4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" thickBot="1" x14ac:dyDescent="0.4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" thickBot="1" x14ac:dyDescent="0.4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" thickBot="1" x14ac:dyDescent="0.4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" thickBot="1" x14ac:dyDescent="0.4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" thickBot="1" x14ac:dyDescent="0.4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" thickBot="1" x14ac:dyDescent="0.4"/>
    <row r="29" spans="3:14" ht="16" thickBot="1" x14ac:dyDescent="0.4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" thickBot="1" x14ac:dyDescent="0.4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" thickBot="1" x14ac:dyDescent="0.4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" thickBot="1" x14ac:dyDescent="0.4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" thickBot="1" x14ac:dyDescent="0.4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" thickBot="1" x14ac:dyDescent="0.4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" thickBot="1" x14ac:dyDescent="0.4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" thickBot="1" x14ac:dyDescent="0.4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" thickBot="1" x14ac:dyDescent="0.4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" thickBot="1" x14ac:dyDescent="0.4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" thickBot="1" x14ac:dyDescent="0.4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" thickBot="1" x14ac:dyDescent="0.4"/>
    <row r="41" spans="3:14" ht="16" thickBot="1" x14ac:dyDescent="0.4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" thickBot="1" x14ac:dyDescent="0.4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" thickBot="1" x14ac:dyDescent="0.4">
      <c r="C43" s="28" t="s">
        <v>22</v>
      </c>
      <c r="D43" s="30">
        <v>0</v>
      </c>
      <c r="E43" s="31">
        <v>0</v>
      </c>
      <c r="F43" s="31">
        <v>15</v>
      </c>
      <c r="G43" s="31">
        <v>11</v>
      </c>
      <c r="H43" s="31">
        <v>11</v>
      </c>
      <c r="I43" s="31">
        <v>0</v>
      </c>
      <c r="J43" s="33">
        <f t="shared" ref="J43:J50" si="6">SUM(D43:I43)</f>
        <v>37</v>
      </c>
    </row>
    <row r="44" spans="3:14" ht="16" thickBot="1" x14ac:dyDescent="0.4">
      <c r="C44" s="28" t="s">
        <v>23</v>
      </c>
      <c r="D44" s="31">
        <v>0</v>
      </c>
      <c r="E44" s="31">
        <v>0</v>
      </c>
      <c r="F44" s="31">
        <v>4</v>
      </c>
      <c r="G44" s="31">
        <v>2</v>
      </c>
      <c r="H44" s="31">
        <v>2</v>
      </c>
      <c r="I44" s="31">
        <v>0</v>
      </c>
      <c r="J44" s="33">
        <f t="shared" si="6"/>
        <v>8</v>
      </c>
    </row>
    <row r="45" spans="3:14" ht="16" thickBot="1" x14ac:dyDescent="0.4">
      <c r="C45" s="28" t="s">
        <v>24</v>
      </c>
      <c r="D45" s="31">
        <v>0</v>
      </c>
      <c r="E45" s="31">
        <v>0</v>
      </c>
      <c r="F45" s="31">
        <v>7</v>
      </c>
      <c r="G45" s="31">
        <v>7</v>
      </c>
      <c r="H45" s="31">
        <v>2</v>
      </c>
      <c r="I45" s="31">
        <v>0</v>
      </c>
      <c r="J45" s="33">
        <f t="shared" si="6"/>
        <v>16</v>
      </c>
    </row>
    <row r="46" spans="3:14" ht="16" thickBot="1" x14ac:dyDescent="0.4">
      <c r="C46" s="28" t="s">
        <v>25</v>
      </c>
      <c r="D46" s="31">
        <v>0</v>
      </c>
      <c r="E46" s="31">
        <v>0</v>
      </c>
      <c r="F46" s="31">
        <v>17</v>
      </c>
      <c r="G46" s="31">
        <v>8</v>
      </c>
      <c r="H46" s="31">
        <v>7</v>
      </c>
      <c r="I46" s="31">
        <v>0</v>
      </c>
      <c r="J46" s="33">
        <f t="shared" si="6"/>
        <v>32</v>
      </c>
    </row>
    <row r="47" spans="3:14" ht="16" thickBot="1" x14ac:dyDescent="0.4">
      <c r="C47" s="28" t="s">
        <v>26</v>
      </c>
      <c r="D47" s="31">
        <v>0</v>
      </c>
      <c r="E47" s="31">
        <v>0</v>
      </c>
      <c r="F47" s="31">
        <v>14</v>
      </c>
      <c r="G47" s="31">
        <v>18</v>
      </c>
      <c r="H47" s="31">
        <v>11</v>
      </c>
      <c r="I47" s="31">
        <v>0</v>
      </c>
      <c r="J47" s="33">
        <f t="shared" si="6"/>
        <v>43</v>
      </c>
    </row>
    <row r="48" spans="3:14" ht="16" thickBot="1" x14ac:dyDescent="0.4">
      <c r="C48" s="28" t="s">
        <v>27</v>
      </c>
      <c r="D48" s="31">
        <v>0</v>
      </c>
      <c r="E48" s="31">
        <v>0</v>
      </c>
      <c r="F48" s="31">
        <v>19</v>
      </c>
      <c r="G48" s="31">
        <v>29</v>
      </c>
      <c r="H48" s="31">
        <v>9</v>
      </c>
      <c r="I48" s="31">
        <v>0</v>
      </c>
      <c r="J48" s="33">
        <f t="shared" si="6"/>
        <v>57</v>
      </c>
    </row>
    <row r="49" spans="3:10" ht="16" thickBot="1" x14ac:dyDescent="0.4">
      <c r="C49" s="28" t="s">
        <v>11</v>
      </c>
      <c r="D49" s="31">
        <v>0</v>
      </c>
      <c r="E49" s="31">
        <v>0</v>
      </c>
      <c r="F49" s="32">
        <v>21</v>
      </c>
      <c r="G49" s="31">
        <v>7</v>
      </c>
      <c r="H49" s="31">
        <v>4</v>
      </c>
      <c r="I49" s="31">
        <v>0</v>
      </c>
      <c r="J49" s="33">
        <f t="shared" si="6"/>
        <v>32</v>
      </c>
    </row>
    <row r="50" spans="3:10" ht="16" thickBot="1" x14ac:dyDescent="0.4">
      <c r="C50" s="28" t="s">
        <v>28</v>
      </c>
      <c r="D50" s="31">
        <v>0</v>
      </c>
      <c r="E50" s="31">
        <v>0</v>
      </c>
      <c r="F50" s="31">
        <v>3</v>
      </c>
      <c r="G50" s="31">
        <v>0</v>
      </c>
      <c r="H50" s="31">
        <v>2</v>
      </c>
      <c r="I50" s="31">
        <v>0</v>
      </c>
      <c r="J50" s="33">
        <f t="shared" si="6"/>
        <v>5</v>
      </c>
    </row>
    <row r="51" spans="3:10" ht="16" thickBot="1" x14ac:dyDescent="0.4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100</v>
      </c>
      <c r="G51" s="33">
        <f t="shared" si="7"/>
        <v>82</v>
      </c>
      <c r="H51" s="33">
        <f t="shared" si="7"/>
        <v>48</v>
      </c>
      <c r="I51" s="33">
        <f t="shared" si="7"/>
        <v>0</v>
      </c>
      <c r="J51" s="33">
        <f t="shared" si="7"/>
        <v>230</v>
      </c>
    </row>
  </sheetData>
  <sheetProtection algorithmName="SHA-512" hashValue="PFxy8TQh5ZvR+VK+tybWZmuXPwO4FVwr3nGYPw7zX+39VRvcOtck2R8+qFxNcDe+lz0PWneVUIOPTySdiRHkdA==" saltValue="hS0KpwV6VJOYQCbJdyq/7A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2021-05-05T16:58:36Z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2021-04-27T18:20:10Z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be4ad41f-10e4-4a43-8aff-e842630a7629</vt:lpwstr>
  </property>
  <property fmtid="{D5CDD505-2E9C-101B-9397-08002B2CF9AE}" pid="8" name="MSIP_Label_67599526-06ca-49cc-9fa9-5307800a949a_ContentBits">
    <vt:lpwstr>0</vt:lpwstr>
  </property>
  <property fmtid="{D5CDD505-2E9C-101B-9397-08002B2CF9AE}" pid="9" name="{A44787D4-0540-4523-9961-78E4036D8C6D}">
    <vt:lpwstr>{71DC1D6C-5130-40F6-8915-4F802266F30A}</vt:lpwstr>
  </property>
</Properties>
</file>