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F26145C5-2D1E-45C7-8880-A4F2D984D142}" xr6:coauthVersionLast="36" xr6:coauthVersionMax="36" xr10:uidLastSave="{00000000-0000-0000-0000-000000000000}"/>
  <workbookProtection workbookPassword="8FA1" lockStructure="1"/>
  <bookViews>
    <workbookView xWindow="0" yWindow="0" windowWidth="21600" windowHeight="9525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<sst xmlns="http://schemas.openxmlformats.org/spreadsheetml/2006/main" count="118" uniqueCount="66">
  <si>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</si>
  <si>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</si>
  <si>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</si>
  <si>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</si>
  <si>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</si>
  <si>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</si>
  <si>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</si>
  <si>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</si>
  <si>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</si>
  <si>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</si>
  <si>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</si>
  <si>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</si>
  <si>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</si>
  <si>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</si>
  <si>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</si>
  <si>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</si>
  <si>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</si>
  <si>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</si>
  <si>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</si>
  <si>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</si>
  <si>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</si>
  <si>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</si>
  <si>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</si>
  <si>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</si>
  <si>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</si>
  <si>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</si>
  <si>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</si>
  <si>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</si>
  <si>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</si>
  <si>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</si>
  <si>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</si>
  <si>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</si>
  <si>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</si>
  <si>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</si>
  <si>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</si>
  <si>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</si>
  <si>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</si>
  <si>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</si>
  <si>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</si>
  <si>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</si>
  <si>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</si>
  <si>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</si>
  <si>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</si>
  <si>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</si>
  <si>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</si>
  <si>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</si>
  <si>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</si>
  <si>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</si>
  <si>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</si>
  <si>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</si>
  <si>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</si>
  <si>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</si>
  <si>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</si>
  <si>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</si>
  <si>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</si>
  <si>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</si>
  <si>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</si>
  <si>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</si>
  <si>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</si>
  <si>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</si>
  <si>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</si>
  <si>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UnitedHealthcare Insurance Company</t>
  </si>
  <si>
    <t>Gabriella</t>
  </si>
  <si>
    <t>Valentini</t>
  </si>
  <si>
    <t>gabriella_valentini@uhc.com</t>
  </si>
  <si>
    <t>(860) 702-6214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</si>
</sst>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I13" sqref="I13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79413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63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2018</v>
      </c>
      <c r="H13" s="4"/>
    </row>
    <row r="14" spans="2:16" s="6" customFormat="1" ht="19.5" thickBot="1" x14ac:dyDescent="0.35">
      <c r="B14" s="6" t="s">
        <v>58</v>
      </c>
      <c r="P14" s="8" t="s">
        <v>37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49</v>
      </c>
      <c r="F25" s="39">
        <v>0</v>
      </c>
    </row>
    <row r="26" spans="2:18" s="6" customFormat="1" ht="19.5" thickBot="1" x14ac:dyDescent="0.35">
      <c r="B26" s="6" t="s">
        <v>50</v>
      </c>
      <c r="F26" s="39">
        <v>0</v>
      </c>
      <c r="J26" s="19"/>
      <c r="K26" s="19"/>
    </row>
    <row r="27" spans="2:18" s="6" customFormat="1" ht="19.5" thickBot="1" x14ac:dyDescent="0.35">
      <c r="B27" s="12" t="s">
        <v>51</v>
      </c>
      <c r="F27" s="39">
        <v>3665635.0000000005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2266852.0000000005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topLeftCell="A28" zoomScaleNormal="100" workbookViewId="0">
      <selection activeCell="D54" sqref="D54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3</v>
      </c>
      <c r="D43" s="34">
        <v>36</v>
      </c>
      <c r="E43" s="34">
        <v>147</v>
      </c>
      <c r="F43" s="34">
        <v>185</v>
      </c>
      <c r="G43" s="34">
        <v>156</v>
      </c>
      <c r="H43" s="34">
        <v>36</v>
      </c>
      <c r="I43" s="36">
        <f t="shared" ref="I43:I50" si="5">SUM(C43:H43)</f>
        <v>563</v>
      </c>
    </row>
    <row r="44" spans="2:11" ht="16.5" thickBot="1" x14ac:dyDescent="0.3">
      <c r="B44" s="31" t="s">
        <v>24</v>
      </c>
      <c r="C44" s="34">
        <v>2</v>
      </c>
      <c r="D44" s="34">
        <v>11</v>
      </c>
      <c r="E44" s="34">
        <v>44</v>
      </c>
      <c r="F44" s="34">
        <v>43</v>
      </c>
      <c r="G44" s="34">
        <v>29</v>
      </c>
      <c r="H44" s="34">
        <v>11</v>
      </c>
      <c r="I44" s="36">
        <f t="shared" si="5"/>
        <v>140</v>
      </c>
    </row>
    <row r="45" spans="2:11" ht="16.5" thickBot="1" x14ac:dyDescent="0.3">
      <c r="B45" s="31" t="s">
        <v>25</v>
      </c>
      <c r="C45" s="34">
        <v>1</v>
      </c>
      <c r="D45" s="34">
        <v>20</v>
      </c>
      <c r="E45" s="34">
        <v>42</v>
      </c>
      <c r="F45" s="34">
        <v>71</v>
      </c>
      <c r="G45" s="34">
        <v>42</v>
      </c>
      <c r="H45" s="34">
        <v>17</v>
      </c>
      <c r="I45" s="36">
        <f t="shared" si="5"/>
        <v>193</v>
      </c>
    </row>
    <row r="46" spans="2:11" ht="16.5" thickBot="1" x14ac:dyDescent="0.3">
      <c r="B46" s="31" t="s">
        <v>26</v>
      </c>
      <c r="C46" s="34">
        <v>0</v>
      </c>
      <c r="D46" s="34">
        <v>31</v>
      </c>
      <c r="E46" s="34">
        <v>96</v>
      </c>
      <c r="F46" s="34">
        <v>152</v>
      </c>
      <c r="G46" s="34">
        <v>104</v>
      </c>
      <c r="H46" s="34">
        <v>27</v>
      </c>
      <c r="I46" s="36">
        <f t="shared" si="5"/>
        <v>410</v>
      </c>
    </row>
    <row r="47" spans="2:11" ht="16.5" thickBot="1" x14ac:dyDescent="0.3">
      <c r="B47" s="31" t="s">
        <v>27</v>
      </c>
      <c r="C47" s="34">
        <v>1</v>
      </c>
      <c r="D47" s="34">
        <v>34</v>
      </c>
      <c r="E47" s="34">
        <v>127</v>
      </c>
      <c r="F47" s="34">
        <v>166</v>
      </c>
      <c r="G47" s="34">
        <v>121</v>
      </c>
      <c r="H47" s="34">
        <v>22</v>
      </c>
      <c r="I47" s="36">
        <f t="shared" si="5"/>
        <v>471</v>
      </c>
    </row>
    <row r="48" spans="2:11" ht="16.5" thickBot="1" x14ac:dyDescent="0.3">
      <c r="B48" s="31" t="s">
        <v>28</v>
      </c>
      <c r="C48" s="34">
        <v>3</v>
      </c>
      <c r="D48" s="34">
        <v>25</v>
      </c>
      <c r="E48" s="34">
        <v>150</v>
      </c>
      <c r="F48" s="34">
        <v>162</v>
      </c>
      <c r="G48" s="34">
        <v>117</v>
      </c>
      <c r="H48" s="34">
        <v>30</v>
      </c>
      <c r="I48" s="36">
        <f t="shared" si="5"/>
        <v>487</v>
      </c>
    </row>
    <row r="49" spans="2:9" ht="16.5" thickBot="1" x14ac:dyDescent="0.3">
      <c r="B49" s="31" t="s">
        <v>11</v>
      </c>
      <c r="C49" s="34">
        <v>0</v>
      </c>
      <c r="D49" s="34">
        <v>8</v>
      </c>
      <c r="E49" s="35">
        <v>65</v>
      </c>
      <c r="F49" s="34">
        <v>66</v>
      </c>
      <c r="G49" s="34">
        <v>46</v>
      </c>
      <c r="H49" s="34">
        <v>12</v>
      </c>
      <c r="I49" s="36">
        <f t="shared" si="5"/>
        <v>197</v>
      </c>
    </row>
    <row r="50" spans="2:9" ht="16.5" thickBot="1" x14ac:dyDescent="0.3">
      <c r="B50" s="31" t="s">
        <v>29</v>
      </c>
      <c r="C50" s="34">
        <v>0</v>
      </c>
      <c r="D50" s="34">
        <v>2</v>
      </c>
      <c r="E50" s="34">
        <v>18</v>
      </c>
      <c r="F50" s="34">
        <v>6</v>
      </c>
      <c r="G50" s="34">
        <v>6</v>
      </c>
      <c r="H50" s="34">
        <v>13</v>
      </c>
      <c r="I50" s="36">
        <f t="shared" si="5"/>
        <v>45</v>
      </c>
    </row>
    <row r="51" spans="2:9" ht="16.5" thickBot="1" x14ac:dyDescent="0.3">
      <c r="B51" s="31" t="s">
        <v>16</v>
      </c>
      <c r="C51" s="36">
        <f>SUM(C43:C50)</f>
        <v>10</v>
      </c>
      <c r="D51" s="36">
        <f t="shared" ref="D51:I51" si="6">SUM(D43:D50)</f>
        <v>167</v>
      </c>
      <c r="E51" s="36">
        <f t="shared" si="6"/>
        <v>689</v>
      </c>
      <c r="F51" s="36">
        <f t="shared" si="6"/>
        <v>851</v>
      </c>
      <c r="G51" s="36">
        <f t="shared" si="6"/>
        <v>621</v>
      </c>
      <c r="H51" s="36">
        <f t="shared" si="6"/>
        <v>168</v>
      </c>
      <c r="I51" s="36">
        <f t="shared" si="6"/>
        <v>2506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2019-05-02T20:10:08Z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